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к\Desktop\АТТЕСТАЦИЯ ШАХАН СМ 2026\VII Тәрбиеленушілердің білімін бағалау\Мониторин 2025-2026\2025-26 корытынды Алтын уя\"/>
    </mc:Choice>
  </mc:AlternateContent>
  <xr:revisionPtr revIDLastSave="0" documentId="13_ncr:1_{9B4387B9-9CA4-437F-ADB4-DA12A1829452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кіші топ " sheetId="2" r:id="rId1"/>
    <sheet name="аралас 3-4 жас&quot;Балдаурен&quot; топ" sheetId="4" r:id="rId2"/>
    <sheet name="аралас 4-5 жас&quot;Балдырған&quot;" sheetId="5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2" l="1"/>
  <c r="D58" i="5"/>
  <c r="D57" i="5"/>
  <c r="D53" i="5"/>
  <c r="D52" i="5"/>
  <c r="F51" i="5"/>
  <c r="D49" i="5"/>
  <c r="D50" i="5"/>
  <c r="D48" i="5"/>
  <c r="D44" i="5"/>
  <c r="D45" i="5"/>
  <c r="D43" i="5"/>
  <c r="D54" i="2"/>
  <c r="D52" i="2"/>
  <c r="D55" i="2"/>
  <c r="D62" i="2"/>
  <c r="D63" i="2"/>
  <c r="D61" i="2"/>
  <c r="L58" i="2"/>
  <c r="L59" i="2"/>
  <c r="L57" i="2"/>
  <c r="J58" i="2"/>
  <c r="J59" i="2"/>
  <c r="J57" i="2"/>
  <c r="H58" i="2"/>
  <c r="H59" i="2"/>
  <c r="H57" i="2"/>
  <c r="F58" i="2"/>
  <c r="F59" i="2"/>
  <c r="F57" i="2"/>
  <c r="D58" i="2"/>
  <c r="D59" i="2"/>
  <c r="D57" i="2"/>
  <c r="F49" i="2"/>
  <c r="F50" i="2"/>
  <c r="F48" i="2"/>
  <c r="D49" i="2"/>
  <c r="D50" i="2"/>
  <c r="D48" i="2"/>
  <c r="D44" i="2"/>
  <c r="D45" i="2"/>
  <c r="D43" i="2"/>
  <c r="C40" i="2"/>
  <c r="C39" i="2"/>
  <c r="D46" i="2"/>
  <c r="C40" i="4"/>
  <c r="D39" i="2"/>
  <c r="D40" i="2" s="1"/>
  <c r="E39" i="2"/>
  <c r="E40" i="2" s="1"/>
  <c r="F39" i="2"/>
  <c r="F40" i="2" s="1"/>
  <c r="G39" i="2"/>
  <c r="G40" i="2" s="1"/>
  <c r="H39" i="2"/>
  <c r="I39" i="2"/>
  <c r="J39" i="2"/>
  <c r="K39" i="2"/>
  <c r="K40" i="2" s="1"/>
  <c r="L39" i="2"/>
  <c r="M39" i="2"/>
  <c r="M40" i="2" s="1"/>
  <c r="N39" i="2"/>
  <c r="N40" i="2" s="1"/>
  <c r="O39" i="2"/>
  <c r="O40" i="2" s="1"/>
  <c r="P39" i="2"/>
  <c r="Q39" i="2"/>
  <c r="Q40" i="2" s="1"/>
  <c r="R39" i="2"/>
  <c r="R40" i="2" s="1"/>
  <c r="S39" i="2"/>
  <c r="S40" i="2" s="1"/>
  <c r="T39" i="2"/>
  <c r="U39" i="2"/>
  <c r="V39" i="2"/>
  <c r="V40" i="2" s="1"/>
  <c r="W39" i="2"/>
  <c r="W40" i="2" s="1"/>
  <c r="X39" i="2"/>
  <c r="Y39" i="2"/>
  <c r="Z39" i="2"/>
  <c r="AA39" i="2"/>
  <c r="AA40" i="2" s="1"/>
  <c r="AB39" i="2"/>
  <c r="AC39" i="2"/>
  <c r="AC40" i="2" s="1"/>
  <c r="AD39" i="2"/>
  <c r="AD40" i="2" s="1"/>
  <c r="AE39" i="2"/>
  <c r="AE40" i="2" s="1"/>
  <c r="AF39" i="2"/>
  <c r="AG39" i="2"/>
  <c r="AG40" i="2" s="1"/>
  <c r="AH39" i="2"/>
  <c r="AH40" i="2" s="1"/>
  <c r="AI39" i="2"/>
  <c r="AI40" i="2" s="1"/>
  <c r="AJ39" i="2"/>
  <c r="AK39" i="2"/>
  <c r="AL39" i="2"/>
  <c r="AL40" i="2" s="1"/>
  <c r="AM39" i="2"/>
  <c r="AM40" i="2" s="1"/>
  <c r="AN39" i="2"/>
  <c r="AO39" i="2"/>
  <c r="AP39" i="2"/>
  <c r="AQ39" i="2"/>
  <c r="AQ40" i="2" s="1"/>
  <c r="AR39" i="2"/>
  <c r="AS39" i="2"/>
  <c r="AS40" i="2" s="1"/>
  <c r="AT39" i="2"/>
  <c r="AT40" i="2" s="1"/>
  <c r="AU39" i="2"/>
  <c r="AU40" i="2" s="1"/>
  <c r="AV39" i="2"/>
  <c r="AW39" i="2"/>
  <c r="AW40" i="2" s="1"/>
  <c r="AX39" i="2"/>
  <c r="AX40" i="2" s="1"/>
  <c r="AY39" i="2"/>
  <c r="AY40" i="2" s="1"/>
  <c r="AZ39" i="2"/>
  <c r="BA39" i="2"/>
  <c r="BB39" i="2"/>
  <c r="BB40" i="2" s="1"/>
  <c r="BC39" i="2"/>
  <c r="BC40" i="2" s="1"/>
  <c r="BD39" i="2"/>
  <c r="BE39" i="2"/>
  <c r="BF39" i="2"/>
  <c r="BG39" i="2"/>
  <c r="BG40" i="2" s="1"/>
  <c r="BH39" i="2"/>
  <c r="BI39" i="2"/>
  <c r="BI40" i="2" s="1"/>
  <c r="BJ39" i="2"/>
  <c r="BJ40" i="2" s="1"/>
  <c r="BK39" i="2"/>
  <c r="BK40" i="2" s="1"/>
  <c r="BL39" i="2"/>
  <c r="BM39" i="2"/>
  <c r="BM40" i="2" s="1"/>
  <c r="BN39" i="2"/>
  <c r="BN40" i="2" s="1"/>
  <c r="BO39" i="2"/>
  <c r="BO40" i="2" s="1"/>
  <c r="BP39" i="2"/>
  <c r="BQ39" i="2"/>
  <c r="BR39" i="2"/>
  <c r="BR40" i="2" s="1"/>
  <c r="BS39" i="2"/>
  <c r="BS40" i="2" s="1"/>
  <c r="BT39" i="2"/>
  <c r="BU39" i="2"/>
  <c r="BV39" i="2"/>
  <c r="BW39" i="2"/>
  <c r="BW40" i="2" s="1"/>
  <c r="BX39" i="2"/>
  <c r="BY39" i="2"/>
  <c r="BY40" i="2" s="1"/>
  <c r="BZ39" i="2"/>
  <c r="BZ40" i="2" s="1"/>
  <c r="CA39" i="2"/>
  <c r="CA40" i="2" s="1"/>
  <c r="CB39" i="2"/>
  <c r="CC39" i="2"/>
  <c r="CC40" i="2" s="1"/>
  <c r="CD39" i="2"/>
  <c r="CD40" i="2" s="1"/>
  <c r="CE39" i="2"/>
  <c r="CE40" i="2" s="1"/>
  <c r="CF39" i="2"/>
  <c r="CG39" i="2"/>
  <c r="CH39" i="2"/>
  <c r="CH40" i="2" s="1"/>
  <c r="CI39" i="2"/>
  <c r="CI40" i="2" s="1"/>
  <c r="CJ39" i="2"/>
  <c r="CK39" i="2"/>
  <c r="CL39" i="2"/>
  <c r="CM39" i="2"/>
  <c r="CM40" i="2" s="1"/>
  <c r="CN39" i="2"/>
  <c r="CO39" i="2"/>
  <c r="CO40" i="2" s="1"/>
  <c r="CP39" i="2"/>
  <c r="CP40" i="2" s="1"/>
  <c r="CQ39" i="2"/>
  <c r="CQ40" i="2" s="1"/>
  <c r="CR39" i="2"/>
  <c r="CS39" i="2"/>
  <c r="CS40" i="2" s="1"/>
  <c r="CT39" i="2"/>
  <c r="CT40" i="2" s="1"/>
  <c r="CU39" i="2"/>
  <c r="CU40" i="2" s="1"/>
  <c r="CV39" i="2"/>
  <c r="CW39" i="2"/>
  <c r="CX39" i="2"/>
  <c r="CX40" i="2" s="1"/>
  <c r="CY39" i="2"/>
  <c r="CY40" i="2" s="1"/>
  <c r="CZ39" i="2"/>
  <c r="DA39" i="2"/>
  <c r="DB39" i="2"/>
  <c r="DC39" i="2"/>
  <c r="DC40" i="2" s="1"/>
  <c r="DD39" i="2"/>
  <c r="DE39" i="2"/>
  <c r="DE40" i="2" s="1"/>
  <c r="DF39" i="2"/>
  <c r="DF40" i="2" s="1"/>
  <c r="DG39" i="2"/>
  <c r="DG40" i="2" s="1"/>
  <c r="DH39" i="2"/>
  <c r="DI39" i="2"/>
  <c r="DI40" i="2" s="1"/>
  <c r="DJ39" i="2"/>
  <c r="DJ40" i="2" s="1"/>
  <c r="DK39" i="2"/>
  <c r="DK40" i="2" s="1"/>
  <c r="DL39" i="2"/>
  <c r="DM39" i="2"/>
  <c r="DN39" i="2"/>
  <c r="DN40" i="2" s="1"/>
  <c r="DO39" i="2"/>
  <c r="DO40" i="2" s="1"/>
  <c r="DP39" i="2"/>
  <c r="DQ39" i="2"/>
  <c r="DR39" i="2"/>
  <c r="H40" i="2"/>
  <c r="I40" i="2"/>
  <c r="J40" i="2"/>
  <c r="L40" i="2"/>
  <c r="P40" i="2"/>
  <c r="T40" i="2"/>
  <c r="U40" i="2"/>
  <c r="X40" i="2"/>
  <c r="Y40" i="2"/>
  <c r="Z40" i="2"/>
  <c r="AB40" i="2"/>
  <c r="AF40" i="2"/>
  <c r="AJ40" i="2"/>
  <c r="AK40" i="2"/>
  <c r="AN40" i="2"/>
  <c r="AO40" i="2"/>
  <c r="AP40" i="2"/>
  <c r="AR40" i="2"/>
  <c r="AV40" i="2"/>
  <c r="AZ40" i="2"/>
  <c r="BA40" i="2"/>
  <c r="BD40" i="2"/>
  <c r="BE40" i="2"/>
  <c r="BF40" i="2"/>
  <c r="BH40" i="2"/>
  <c r="BL40" i="2"/>
  <c r="BP40" i="2"/>
  <c r="BQ40" i="2"/>
  <c r="BT40" i="2"/>
  <c r="BU40" i="2"/>
  <c r="BV40" i="2"/>
  <c r="BX40" i="2"/>
  <c r="CB40" i="2"/>
  <c r="CF40" i="2"/>
  <c r="CG40" i="2"/>
  <c r="CJ40" i="2"/>
  <c r="CK40" i="2"/>
  <c r="CL40" i="2"/>
  <c r="CN40" i="2"/>
  <c r="CR40" i="2"/>
  <c r="CV40" i="2"/>
  <c r="CW40" i="2"/>
  <c r="CZ40" i="2"/>
  <c r="DA40" i="2"/>
  <c r="DB40" i="2"/>
  <c r="DD40" i="2"/>
  <c r="DH40" i="2"/>
  <c r="DL40" i="2"/>
  <c r="DM40" i="2"/>
  <c r="DP40" i="2"/>
  <c r="DQ40" i="2"/>
  <c r="DR40" i="2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T39" i="4"/>
  <c r="BU39" i="4"/>
  <c r="BV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GS39" i="4"/>
  <c r="GT39" i="4"/>
  <c r="GU39" i="4"/>
  <c r="GV39" i="4"/>
  <c r="GW39" i="4"/>
  <c r="GX39" i="4"/>
  <c r="GY39" i="4"/>
  <c r="GZ39" i="4"/>
  <c r="HA39" i="4"/>
  <c r="HB39" i="4"/>
  <c r="HC39" i="4"/>
  <c r="HD39" i="4"/>
  <c r="HE39" i="4"/>
  <c r="HF39" i="4"/>
  <c r="HG39" i="4"/>
  <c r="HH39" i="4"/>
  <c r="HI39" i="4"/>
  <c r="HJ39" i="4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E46" i="2"/>
  <c r="E50" i="2" l="1"/>
  <c r="G50" i="2"/>
  <c r="E54" i="2"/>
  <c r="E59" i="2"/>
  <c r="G59" i="2"/>
  <c r="I59" i="2"/>
  <c r="K59" i="2"/>
  <c r="M59" i="2"/>
  <c r="E63" i="2"/>
  <c r="E61" i="2"/>
  <c r="E48" i="2"/>
  <c r="G48" i="2"/>
  <c r="E52" i="2"/>
  <c r="E57" i="2"/>
  <c r="G57" i="2"/>
  <c r="I57" i="2"/>
  <c r="K57" i="2"/>
  <c r="M57" i="2"/>
  <c r="E49" i="2"/>
  <c r="G49" i="2"/>
  <c r="E53" i="2"/>
  <c r="E58" i="2"/>
  <c r="G58" i="2"/>
  <c r="I58" i="2"/>
  <c r="K58" i="2"/>
  <c r="M58" i="2"/>
  <c r="E62" i="2"/>
  <c r="E60" i="2" l="1"/>
  <c r="D60" i="2"/>
  <c r="K60" i="2"/>
  <c r="E55" i="2"/>
  <c r="M60" i="2"/>
  <c r="I60" i="2"/>
  <c r="G51" i="2"/>
  <c r="F51" i="2"/>
  <c r="G60" i="2"/>
  <c r="E51" i="2"/>
  <c r="D51" i="2"/>
  <c r="E64" i="2"/>
  <c r="D64" i="2"/>
  <c r="G40" i="5" l="1"/>
  <c r="K40" i="5"/>
  <c r="O40" i="5"/>
  <c r="S40" i="5"/>
  <c r="W40" i="5"/>
  <c r="AA40" i="5"/>
  <c r="AE40" i="5"/>
  <c r="AI40" i="5"/>
  <c r="AM40" i="5"/>
  <c r="AQ40" i="5"/>
  <c r="AU40" i="5"/>
  <c r="AY40" i="5"/>
  <c r="BC40" i="5"/>
  <c r="BG40" i="5"/>
  <c r="BK40" i="5"/>
  <c r="BO40" i="5"/>
  <c r="BS40" i="5"/>
  <c r="BW40" i="5"/>
  <c r="CA40" i="5"/>
  <c r="CE40" i="5"/>
  <c r="CI40" i="5"/>
  <c r="CM40" i="5"/>
  <c r="CQ40" i="5"/>
  <c r="CU40" i="5"/>
  <c r="CY40" i="5"/>
  <c r="DC40" i="5"/>
  <c r="DG40" i="5"/>
  <c r="DK40" i="5"/>
  <c r="DO40" i="5"/>
  <c r="DS40" i="5"/>
  <c r="DW40" i="5"/>
  <c r="EA40" i="5"/>
  <c r="EE40" i="5"/>
  <c r="EI40" i="5"/>
  <c r="EM40" i="5"/>
  <c r="EQ40" i="5"/>
  <c r="EU40" i="5"/>
  <c r="EY40" i="5"/>
  <c r="FC40" i="5"/>
  <c r="FG40" i="5"/>
  <c r="FK40" i="5"/>
  <c r="FO40" i="5"/>
  <c r="FS40" i="5"/>
  <c r="FW40" i="5"/>
  <c r="GA40" i="5"/>
  <c r="GE40" i="5"/>
  <c r="GI40" i="5"/>
  <c r="GM40" i="5"/>
  <c r="GQ40" i="5"/>
  <c r="GU40" i="5"/>
  <c r="GY40" i="5"/>
  <c r="HC40" i="5"/>
  <c r="HG40" i="5"/>
  <c r="HK40" i="5"/>
  <c r="HO40" i="5"/>
  <c r="HS40" i="5"/>
  <c r="HW40" i="5"/>
  <c r="IA40" i="5"/>
  <c r="IE40" i="5"/>
  <c r="IG40" i="5"/>
  <c r="II40" i="5"/>
  <c r="IK40" i="5"/>
  <c r="IM40" i="5"/>
  <c r="IO40" i="5"/>
  <c r="IQ40" i="5"/>
  <c r="IS40" i="5"/>
  <c r="IU39" i="5"/>
  <c r="IV39" i="5"/>
  <c r="IW39" i="5"/>
  <c r="IX39" i="5"/>
  <c r="IY39" i="5"/>
  <c r="IZ39" i="5"/>
  <c r="JA39" i="5"/>
  <c r="JB39" i="5"/>
  <c r="JC39" i="5"/>
  <c r="JD39" i="5"/>
  <c r="JE39" i="5"/>
  <c r="JF39" i="5"/>
  <c r="JG39" i="5"/>
  <c r="JH39" i="5"/>
  <c r="JI39" i="5"/>
  <c r="D40" i="5"/>
  <c r="E40" i="5"/>
  <c r="F40" i="5"/>
  <c r="H40" i="5"/>
  <c r="I40" i="5"/>
  <c r="J40" i="5"/>
  <c r="L40" i="5"/>
  <c r="M40" i="5"/>
  <c r="N40" i="5"/>
  <c r="P40" i="5"/>
  <c r="Q40" i="5"/>
  <c r="R40" i="5"/>
  <c r="T40" i="5"/>
  <c r="U40" i="5"/>
  <c r="V40" i="5"/>
  <c r="X40" i="5"/>
  <c r="Y40" i="5"/>
  <c r="Z40" i="5"/>
  <c r="AB40" i="5"/>
  <c r="AC40" i="5"/>
  <c r="AD40" i="5"/>
  <c r="AF40" i="5"/>
  <c r="AG40" i="5"/>
  <c r="AH40" i="5"/>
  <c r="AJ40" i="5"/>
  <c r="AK40" i="5"/>
  <c r="AL40" i="5"/>
  <c r="AN40" i="5"/>
  <c r="AO40" i="5"/>
  <c r="AP40" i="5"/>
  <c r="AR40" i="5"/>
  <c r="AS40" i="5"/>
  <c r="AT40" i="5"/>
  <c r="AV40" i="5"/>
  <c r="AW40" i="5"/>
  <c r="AX40" i="5"/>
  <c r="AZ40" i="5"/>
  <c r="BA40" i="5"/>
  <c r="BB40" i="5"/>
  <c r="BD40" i="5"/>
  <c r="BE40" i="5"/>
  <c r="BF40" i="5"/>
  <c r="BH40" i="5"/>
  <c r="BI40" i="5"/>
  <c r="BJ40" i="5"/>
  <c r="BL40" i="5"/>
  <c r="BM40" i="5"/>
  <c r="BN40" i="5"/>
  <c r="BP40" i="5"/>
  <c r="BQ40" i="5"/>
  <c r="BR40" i="5"/>
  <c r="BT40" i="5"/>
  <c r="BU40" i="5"/>
  <c r="BV40" i="5"/>
  <c r="BX40" i="5"/>
  <c r="BY40" i="5"/>
  <c r="BZ40" i="5"/>
  <c r="CB40" i="5"/>
  <c r="CC40" i="5"/>
  <c r="CD40" i="5"/>
  <c r="CF40" i="5"/>
  <c r="CG40" i="5"/>
  <c r="CH40" i="5"/>
  <c r="CJ40" i="5"/>
  <c r="CK40" i="5"/>
  <c r="CL40" i="5"/>
  <c r="CN40" i="5"/>
  <c r="CO40" i="5"/>
  <c r="CP40" i="5"/>
  <c r="CR40" i="5"/>
  <c r="CS40" i="5"/>
  <c r="CT40" i="5"/>
  <c r="CV40" i="5"/>
  <c r="CW40" i="5"/>
  <c r="CX40" i="5"/>
  <c r="CZ40" i="5"/>
  <c r="DA40" i="5"/>
  <c r="DB40" i="5"/>
  <c r="DD40" i="5"/>
  <c r="DE40" i="5"/>
  <c r="DF40" i="5"/>
  <c r="DH40" i="5"/>
  <c r="DI40" i="5"/>
  <c r="DJ40" i="5"/>
  <c r="DL40" i="5"/>
  <c r="DM40" i="5"/>
  <c r="DN40" i="5"/>
  <c r="DP40" i="5"/>
  <c r="DQ40" i="5"/>
  <c r="DR40" i="5"/>
  <c r="DT40" i="5"/>
  <c r="DU40" i="5"/>
  <c r="DV40" i="5"/>
  <c r="DX40" i="5"/>
  <c r="DY40" i="5"/>
  <c r="DZ40" i="5"/>
  <c r="EB40" i="5"/>
  <c r="EC40" i="5"/>
  <c r="ED40" i="5"/>
  <c r="EF40" i="5"/>
  <c r="EG40" i="5"/>
  <c r="EH40" i="5"/>
  <c r="EJ40" i="5"/>
  <c r="EK40" i="5"/>
  <c r="EL40" i="5"/>
  <c r="EN40" i="5"/>
  <c r="EO40" i="5"/>
  <c r="EP40" i="5"/>
  <c r="ER40" i="5"/>
  <c r="ES40" i="5"/>
  <c r="ET40" i="5"/>
  <c r="EV40" i="5"/>
  <c r="EW40" i="5"/>
  <c r="EX40" i="5"/>
  <c r="EZ40" i="5"/>
  <c r="FA40" i="5"/>
  <c r="FB40" i="5"/>
  <c r="FD40" i="5"/>
  <c r="FE40" i="5"/>
  <c r="FF40" i="5"/>
  <c r="FH40" i="5"/>
  <c r="FI40" i="5"/>
  <c r="FJ40" i="5"/>
  <c r="FL40" i="5"/>
  <c r="FM40" i="5"/>
  <c r="FN40" i="5"/>
  <c r="FP40" i="5"/>
  <c r="FQ40" i="5"/>
  <c r="FR40" i="5"/>
  <c r="FT40" i="5"/>
  <c r="FU40" i="5"/>
  <c r="FV40" i="5"/>
  <c r="FX40" i="5"/>
  <c r="FY40" i="5"/>
  <c r="FZ40" i="5"/>
  <c r="GB40" i="5"/>
  <c r="GC40" i="5"/>
  <c r="GD40" i="5"/>
  <c r="GF40" i="5"/>
  <c r="GG40" i="5"/>
  <c r="GH40" i="5"/>
  <c r="GJ40" i="5"/>
  <c r="GK40" i="5"/>
  <c r="GL40" i="5"/>
  <c r="GN40" i="5"/>
  <c r="GO40" i="5"/>
  <c r="GP40" i="5"/>
  <c r="GR40" i="5"/>
  <c r="GS40" i="5"/>
  <c r="GT40" i="5"/>
  <c r="GV40" i="5"/>
  <c r="GW40" i="5"/>
  <c r="GX40" i="5"/>
  <c r="GZ40" i="5"/>
  <c r="HA40" i="5"/>
  <c r="HB40" i="5"/>
  <c r="HD40" i="5"/>
  <c r="HE40" i="5"/>
  <c r="HF40" i="5"/>
  <c r="HH40" i="5"/>
  <c r="HI40" i="5"/>
  <c r="HJ40" i="5"/>
  <c r="HL40" i="5"/>
  <c r="HM40" i="5"/>
  <c r="HN40" i="5"/>
  <c r="HP40" i="5"/>
  <c r="HQ40" i="5"/>
  <c r="HR40" i="5"/>
  <c r="HT40" i="5"/>
  <c r="HU40" i="5"/>
  <c r="HV40" i="5"/>
  <c r="HX40" i="5"/>
  <c r="HY40" i="5"/>
  <c r="HZ40" i="5"/>
  <c r="IB40" i="5"/>
  <c r="IC40" i="5"/>
  <c r="ID40" i="5"/>
  <c r="IF40" i="5"/>
  <c r="IH40" i="5"/>
  <c r="IJ40" i="5"/>
  <c r="IL40" i="5"/>
  <c r="IN40" i="5"/>
  <c r="IP40" i="5"/>
  <c r="IR40" i="5"/>
  <c r="IT40" i="5"/>
  <c r="GP40" i="4" l="1"/>
  <c r="GQ40" i="4"/>
  <c r="GR40" i="4"/>
  <c r="U40" i="4"/>
  <c r="V40" i="4"/>
  <c r="T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C39" i="4"/>
  <c r="E45" i="4" l="1"/>
  <c r="E44" i="4"/>
  <c r="BT40" i="4" l="1"/>
  <c r="BU40" i="4"/>
  <c r="BV40" i="4"/>
  <c r="C40" i="5" l="1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B40" i="4"/>
  <c r="GD40" i="4"/>
  <c r="GE40" i="4"/>
  <c r="GF40" i="4"/>
  <c r="GG40" i="4"/>
  <c r="GH40" i="4"/>
  <c r="GI40" i="4"/>
  <c r="GJ40" i="4"/>
  <c r="GL40" i="4"/>
  <c r="GM40" i="4"/>
  <c r="GN40" i="4"/>
  <c r="GO40" i="4"/>
  <c r="E63" i="5" l="1"/>
  <c r="D63" i="5"/>
  <c r="E62" i="5"/>
  <c r="E61" i="5"/>
  <c r="GC40" i="4"/>
  <c r="E63" i="4" s="1"/>
  <c r="D63" i="4"/>
  <c r="GA40" i="4"/>
  <c r="E61" i="4" s="1"/>
  <c r="D61" i="4"/>
  <c r="GK40" i="4"/>
  <c r="E62" i="4" s="1"/>
  <c r="D62" i="4"/>
  <c r="D64" i="4" s="1"/>
  <c r="M57" i="5"/>
  <c r="M58" i="5"/>
  <c r="M59" i="5"/>
  <c r="L59" i="5" s="1"/>
  <c r="K57" i="5"/>
  <c r="K58" i="5"/>
  <c r="K59" i="5"/>
  <c r="J59" i="5" s="1"/>
  <c r="I57" i="5"/>
  <c r="I58" i="5"/>
  <c r="I59" i="5"/>
  <c r="H59" i="5" s="1"/>
  <c r="G57" i="5"/>
  <c r="G58" i="5"/>
  <c r="G59" i="5"/>
  <c r="F59" i="5" s="1"/>
  <c r="E57" i="5"/>
  <c r="E58" i="5"/>
  <c r="E59" i="5"/>
  <c r="D59" i="5" s="1"/>
  <c r="E52" i="5"/>
  <c r="E53" i="5"/>
  <c r="E54" i="5"/>
  <c r="D54" i="5" s="1"/>
  <c r="K48" i="5"/>
  <c r="K49" i="5"/>
  <c r="K50" i="5"/>
  <c r="J50" i="5" s="1"/>
  <c r="I48" i="5"/>
  <c r="G48" i="5"/>
  <c r="G49" i="5"/>
  <c r="G50" i="5"/>
  <c r="E48" i="5"/>
  <c r="E49" i="5"/>
  <c r="E50" i="5"/>
  <c r="E43" i="5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50" i="4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D44" i="4"/>
  <c r="D45" i="4"/>
  <c r="E44" i="5"/>
  <c r="E45" i="5"/>
  <c r="E64" i="4" l="1"/>
  <c r="D64" i="5"/>
  <c r="E64" i="5"/>
  <c r="M60" i="5"/>
  <c r="L60" i="5"/>
  <c r="K60" i="5"/>
  <c r="J60" i="5"/>
  <c r="I60" i="5"/>
  <c r="H60" i="5"/>
  <c r="G60" i="5"/>
  <c r="F60" i="5"/>
  <c r="E60" i="5"/>
  <c r="D60" i="5"/>
  <c r="E55" i="5"/>
  <c r="D55" i="5"/>
  <c r="K51" i="5"/>
  <c r="J51" i="5"/>
  <c r="I51" i="5"/>
  <c r="H51" i="5"/>
  <c r="G51" i="5"/>
  <c r="D46" i="5"/>
  <c r="E46" i="5"/>
  <c r="E51" i="5"/>
  <c r="D51" i="5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51" i="4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<sst xmlns="http://schemas.openxmlformats.org/spreadsheetml/2006/main" count="1242" uniqueCount="1048">
  <si>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</si>
  <si>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</si>
  <si>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</si>
  <si>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</si>
  <si>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</si>
  <si>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</si>
  <si>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</si>
  <si>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</si>
  <si>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</si>
  <si>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</si>
  <si>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</si>
  <si>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</si>
  <si>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</si>
  <si>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</si>
  <si>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</si>
  <si>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</si>
  <si>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</si>
  <si>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</si>
  <si>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</si>
  <si>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</si>
  <si>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</si>
  <si>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</si>
  <si>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</si>
  <si>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кейбіреуін қайталайды</t>
  </si>
  <si>
    <t>қайталауға талпынбайды</t>
  </si>
  <si>
    <t>жеткізуге тырысады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</si>
  <si>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</si>
  <si>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</si>
  <si>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</si>
  <si>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</si>
  <si>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</si>
  <si>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</si>
  <si>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</si>
  <si>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</si>
  <si>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</si>
  <si>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</si>
  <si>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</si>
  <si>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</si>
  <si>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</si>
  <si>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</si>
  <si>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</si>
  <si>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</si>
  <si>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</si>
  <si>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</si>
  <si>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</si>
  <si>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</si>
  <si>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</si>
  <si>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</si>
  <si>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</si>
  <si>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</si>
  <si>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</si>
  <si>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</si>
  <si>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</si>
  <si>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</si>
  <si>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</si>
  <si>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</si>
  <si>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</si>
  <si>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</si>
  <si>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</si>
  <si>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</si>
  <si>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</si>
  <si>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</si>
  <si>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</si>
  <si>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</si>
  <si>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</si>
  <si>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</si>
  <si>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</si>
  <si>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</si>
  <si>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</si>
  <si>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</si>
  <si>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</si>
  <si>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</si>
  <si>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</si>
  <si>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</si>
  <si>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</si>
  <si>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</si>
  <si>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</si>
  <si>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</si>
  <si>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</si>
  <si>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</si>
  <si>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</si>
  <si>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</si>
  <si>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</si>
  <si>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</si>
  <si>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</si>
  <si>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</si>
  <si>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</si>
  <si>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</si>
  <si>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</si>
  <si>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</si>
  <si>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</si>
  <si>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</si>
  <si>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</si>
  <si>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</si>
  <si>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</si>
  <si>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</si>
  <si>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</si>
  <si>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</si>
  <si>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</si>
  <si>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</si>
  <si>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</si>
  <si>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</si>
  <si>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</si>
  <si>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</si>
  <si>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</si>
  <si>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</si>
  <si>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</si>
  <si>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</si>
  <si>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</si>
  <si>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</si>
  <si>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</si>
  <si>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</si>
  <si>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</si>
  <si>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</si>
  <si>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</si>
  <si>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</si>
  <si>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</si>
  <si>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</si>
  <si>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</si>
  <si>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</si>
  <si>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</si>
  <si>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</si>
  <si>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</si>
  <si>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</si>
  <si>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</si>
  <si>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</si>
  <si>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</si>
  <si>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</si>
  <si>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</si>
  <si>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</si>
  <si>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</si>
  <si>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</si>
  <si>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</si>
  <si>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</si>
  <si>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</si>
  <si>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</si>
  <si>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</si>
  <si>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</si>
  <si>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</si>
  <si>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</si>
  <si>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</si>
  <si>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</si>
  <si>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</si>
  <si>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</si>
  <si>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</si>
  <si>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</si>
  <si>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</si>
  <si>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</si>
  <si>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</si>
  <si>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</si>
  <si>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</si>
  <si>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</si>
  <si>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</si>
  <si>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</si>
  <si>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</si>
  <si>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</si>
  <si>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</si>
  <si>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</si>
  <si>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</si>
  <si>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</si>
  <si>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</si>
  <si>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</si>
  <si>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</si>
  <si>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</si>
  <si>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</si>
  <si>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</si>
  <si>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</si>
  <si>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</si>
  <si>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</si>
  <si>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</si>
  <si>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</si>
  <si>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</si>
  <si>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</si>
  <si>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</si>
  <si>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</si>
  <si>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жатқа айтуға талпынады</t>
  </si>
  <si>
    <t>салыстыра алады</t>
  </si>
  <si>
    <t>ішінара анықтайды</t>
  </si>
  <si>
    <t>орналастырады және желімдейді</t>
  </si>
  <si>
    <t>ішінара тыңдайды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</si>
  <si>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</si>
  <si>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</si>
  <si>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</si>
  <si>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</si>
  <si>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</si>
  <si>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</si>
  <si>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</si>
  <si>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</si>
  <si>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</si>
  <si>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</si>
  <si>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</si>
  <si>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</si>
  <si>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</si>
  <si>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</si>
  <si>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</si>
  <si>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</si>
  <si>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</si>
  <si>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</si>
  <si>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</si>
  <si>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</si>
  <si>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</si>
  <si>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</si>
  <si>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</si>
  <si>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</si>
  <si>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</si>
  <si>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</si>
  <si>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</si>
  <si>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</si>
  <si>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</si>
  <si>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</si>
  <si>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</si>
  <si>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</si>
  <si>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</si>
  <si>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</si>
  <si>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</si>
  <si>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</si>
  <si>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</si>
  <si>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</si>
  <si>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</si>
  <si>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</si>
  <si>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</si>
  <si>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</si>
  <si>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</si>
  <si>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</si>
  <si>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</si>
  <si>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</si>
  <si>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</si>
  <si>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</si>
  <si>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</si>
  <si>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</si>
  <si>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</si>
  <si>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</si>
  <si>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</si>
  <si>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</si>
  <si>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</si>
  <si>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</si>
  <si>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</si>
  <si>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</si>
  <si>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</si>
  <si>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</si>
  <si>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</si>
  <si>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</si>
  <si>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</si>
  <si>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</si>
  <si>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</si>
  <si>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</si>
  <si>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</si>
  <si>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</si>
  <si>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</si>
  <si>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</si>
  <si>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</si>
  <si>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</si>
  <si>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</si>
  <si>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</si>
  <si>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</si>
  <si>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</si>
  <si>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</si>
  <si>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</si>
  <si>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</si>
  <si>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</si>
  <si>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</si>
  <si>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</si>
  <si>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</si>
  <si>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</si>
  <si>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</si>
  <si>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</si>
  <si>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</si>
  <si>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</si>
  <si>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</si>
  <si>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</si>
  <si>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</si>
  <si>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</si>
  <si>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</si>
  <si>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</si>
  <si>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</si>
  <si>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</si>
  <si>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</si>
  <si>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</si>
  <si>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</si>
  <si>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</si>
  <si>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</si>
  <si>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</si>
  <si>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</si>
  <si>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</si>
  <si>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</si>
  <si>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</si>
  <si>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</si>
  <si>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</si>
  <si>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</si>
  <si>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</si>
  <si>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</si>
  <si>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</si>
  <si>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</si>
  <si>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</si>
  <si>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</si>
  <si>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</si>
  <si>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</si>
  <si>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</si>
  <si>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</si>
  <si>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</si>
  <si>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</si>
  <si>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</si>
  <si>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</si>
  <si>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</si>
  <si>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</si>
  <si>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</si>
  <si>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</si>
  <si>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</si>
  <si>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</si>
  <si>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</si>
  <si>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</si>
  <si>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</si>
  <si>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</si>
  <si>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</si>
  <si>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</si>
  <si>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</si>
  <si>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</si>
  <si>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</si>
  <si>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</si>
  <si>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</si>
  <si>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</si>
  <si>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</si>
  <si>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</si>
  <si>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</si>
  <si>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</si>
  <si>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</si>
  <si>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</si>
  <si>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</si>
  <si>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</si>
  <si>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</si>
  <si>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</si>
  <si>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</si>
  <si>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</si>
  <si>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</si>
  <si>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</si>
  <si>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</si>
  <si>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</si>
  <si>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</si>
  <si>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</si>
  <si>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</si>
  <si>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</si>
  <si>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</si>
  <si>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</si>
  <si>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</si>
  <si>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</si>
  <si>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</si>
  <si>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</si>
  <si>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</si>
  <si>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</si>
  <si>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</si>
  <si>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</si>
  <si>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</si>
  <si>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</si>
  <si>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</si>
  <si>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</si>
  <si>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</si>
  <si>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</si>
  <si>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</si>
  <si>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</si>
  <si>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</si>
  <si>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</si>
  <si>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</si>
  <si>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</si>
  <si>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</si>
  <si>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</si>
  <si>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</si>
  <si>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</si>
  <si>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</si>
  <si>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</si>
  <si>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</si>
  <si>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</si>
  <si>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</si>
  <si>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</si>
  <si>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</si>
  <si>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</si>
  <si>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</si>
  <si>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</si>
  <si>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</si>
  <si>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</si>
  <si>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</si>
  <si>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</si>
  <si>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</si>
  <si>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</si>
  <si>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</si>
  <si>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</si>
  <si>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</si>
  <si>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</si>
  <si>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</si>
  <si>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</si>
  <si>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</si>
  <si>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</si>
  <si>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</si>
  <si>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</si>
  <si>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</si>
  <si>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</si>
  <si>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</si>
  <si>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</si>
  <si>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</si>
  <si>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</si>
  <si>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</si>
  <si>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</si>
  <si>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</si>
  <si>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</si>
  <si>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</si>
  <si>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</si>
  <si>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</si>
  <si>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</si>
  <si>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</si>
  <si>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</si>
  <si>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</si>
  <si>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</si>
  <si>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</si>
  <si>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</si>
  <si>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</si>
  <si>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</si>
  <si>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</si>
  <si>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</si>
  <si>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</si>
  <si>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</si>
  <si>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</si>
  <si>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</si>
  <si>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</si>
  <si>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</si>
  <si>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</si>
  <si>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</si>
  <si>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</si>
  <si>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</si>
  <si>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</si>
  <si>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</si>
  <si>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</si>
  <si>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</si>
  <si>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</si>
  <si>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</si>
  <si>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</si>
  <si>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</si>
  <si>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</si>
  <si>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</si>
  <si>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</si>
  <si>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</si>
  <si>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</si>
  <si>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</si>
  <si>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</si>
  <si>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</si>
  <si>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</si>
  <si>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</si>
  <si>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</si>
  <si>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</si>
  <si>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</si>
  <si>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</si>
  <si>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</si>
  <si>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</si>
  <si>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</si>
  <si>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</si>
  <si>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</si>
  <si>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</si>
  <si>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</si>
  <si>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</si>
  <si>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</si>
  <si>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</si>
  <si>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</si>
  <si>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</si>
  <si>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</si>
  <si>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</si>
  <si>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</si>
  <si>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</si>
  <si>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</si>
  <si>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</si>
  <si>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</si>
  <si>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</si>
  <si>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</si>
  <si>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</si>
  <si>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</si>
  <si>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</si>
  <si>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</si>
  <si>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</si>
  <si>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</si>
  <si>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</si>
  <si>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</si>
  <si>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</si>
  <si>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</si>
  <si>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</si>
  <si>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</si>
  <si>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</si>
  <si>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</si>
  <si>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</si>
  <si>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</si>
  <si>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</si>
  <si>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</si>
  <si>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</si>
  <si>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</si>
  <si>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</si>
  <si>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</si>
  <si>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</si>
  <si>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</si>
  <si>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</si>
  <si>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</si>
  <si>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</si>
  <si>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</si>
  <si>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</si>
  <si>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</si>
  <si>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</si>
  <si>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</si>
  <si>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</si>
  <si>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</si>
  <si>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</si>
  <si>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</si>
  <si>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</si>
  <si>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</si>
  <si>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</si>
  <si>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</si>
  <si>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</si>
  <si>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</si>
  <si>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</si>
  <si>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</si>
  <si>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</si>
  <si>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</si>
  <si>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</si>
  <si>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</si>
  <si>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</si>
  <si>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</si>
  <si>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</si>
  <si>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</si>
  <si>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</si>
  <si>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</si>
  <si>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</si>
  <si>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</si>
  <si>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</si>
  <si>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</si>
  <si>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</si>
  <si>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</si>
  <si>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</si>
  <si>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</si>
  <si>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</si>
  <si>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</si>
  <si>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</si>
  <si>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</si>
  <si>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</si>
  <si>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</si>
  <si>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</si>
  <si>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</si>
  <si>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</si>
  <si>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</si>
  <si>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</si>
  <si>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</si>
  <si>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</si>
  <si>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</si>
  <si>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</si>
  <si>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</si>
  <si>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</si>
  <si>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</si>
  <si>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</si>
  <si>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</si>
  <si>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</si>
  <si>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</si>
  <si>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</si>
  <si>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</si>
  <si>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</si>
  <si>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</si>
  <si>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</si>
  <si>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</si>
  <si>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</si>
  <si>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</si>
  <si>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</si>
  <si>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4-Ф</t>
  </si>
  <si>
    <t>4-К</t>
  </si>
  <si>
    <t>4-Т</t>
  </si>
  <si>
    <t>4-Ш</t>
  </si>
  <si>
    <t>4-Ә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</si>
  <si>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</si>
  <si>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</si>
  <si>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</si>
  <si>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</si>
  <si>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</si>
  <si>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</si>
  <si>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</si>
  <si>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</si>
  <si>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</si>
  <si>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</si>
  <si>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</si>
  <si>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</si>
  <si>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</si>
  <si>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</si>
  <si>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</si>
  <si>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</si>
  <si>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</si>
  <si>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</si>
  <si>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</si>
  <si>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</si>
  <si>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</si>
  <si>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</si>
  <si>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</si>
  <si>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</si>
  <si>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</si>
  <si>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</si>
  <si>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</si>
  <si>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</si>
  <si>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</si>
  <si>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</si>
  <si>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</si>
  <si>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</si>
  <si>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</si>
  <si>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</si>
  <si>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</si>
  <si>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</si>
  <si>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</si>
  <si>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</si>
  <si>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</si>
  <si>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</si>
  <si>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</si>
  <si>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</si>
  <si>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</si>
  <si>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</si>
  <si>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</si>
  <si>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</si>
  <si>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</si>
  <si>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</si>
  <si>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</si>
  <si>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</si>
  <si>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</si>
  <si>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</si>
  <si>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</si>
  <si>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</si>
  <si>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</si>
  <si>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</si>
  <si>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</si>
  <si>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</si>
  <si>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</si>
  <si>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</si>
  <si>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</si>
  <si>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</si>
  <si>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</si>
  <si>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</si>
  <si>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</si>
  <si>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</si>
  <si>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</si>
  <si>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</si>
  <si>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</si>
  <si>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</si>
  <si>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</si>
  <si>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</si>
  <si>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</si>
  <si>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</si>
  <si>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</si>
  <si>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</si>
  <si>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</si>
  <si>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</si>
  <si>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</si>
  <si>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</si>
  <si>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</si>
  <si>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</si>
  <si>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</si>
  <si>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</si>
  <si>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</si>
  <si>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</si>
  <si>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</si>
  <si>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</si>
  <si>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</si>
  <si>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</si>
  <si>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</si>
  <si>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</si>
  <si>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</si>
  <si>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</si>
  <si>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</si>
  <si>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</si>
  <si>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</si>
  <si>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</si>
  <si>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</si>
  <si>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</si>
  <si>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</si>
  <si>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</si>
  <si>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</si>
  <si>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</si>
  <si>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</si>
  <si>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</si>
  <si>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</si>
  <si>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</si>
  <si>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</si>
  <si>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</si>
  <si>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</si>
  <si>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</si>
  <si>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</si>
  <si>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</si>
  <si>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</si>
  <si>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</si>
  <si>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</si>
  <si>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</si>
  <si>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</si>
  <si>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</si>
  <si>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</si>
  <si>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</si>
  <si>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</si>
  <si>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</si>
  <si>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</si>
  <si>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</si>
  <si>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</si>
  <si>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</si>
  <si>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</si>
  <si>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</si>
  <si>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</si>
  <si>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</si>
  <si>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</si>
  <si>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</si>
  <si>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</si>
  <si>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</si>
  <si>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</si>
  <si>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</si>
  <si>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</si>
  <si>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</si>
  <si>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</si>
  <si>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</si>
  <si>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</si>
  <si>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</si>
  <si>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</si>
  <si>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</si>
  <si>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</si>
  <si>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</si>
  <si>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</si>
  <si>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</si>
  <si>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</si>
  <si>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</si>
  <si>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</si>
  <si>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</si>
  <si>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</si>
  <si>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</si>
  <si>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</si>
  <si>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</si>
  <si>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</si>
  <si>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</si>
  <si>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</si>
  <si>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</si>
  <si>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</si>
  <si>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</si>
  <si>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</si>
  <si>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</si>
  <si>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</si>
  <si>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</si>
  <si>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</si>
  <si>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</si>
  <si>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</si>
  <si>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</si>
  <si>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</si>
  <si>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</si>
  <si>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</si>
  <si>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</si>
  <si>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</si>
  <si>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</si>
  <si>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</si>
  <si>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</si>
  <si>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</si>
  <si>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</si>
  <si>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</si>
  <si>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</si>
  <si>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</si>
  <si>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</si>
  <si>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</si>
  <si>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</si>
  <si>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</si>
  <si>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</si>
  <si>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</si>
  <si>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</si>
  <si>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</si>
  <si>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</si>
  <si>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</si>
  <si>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</si>
  <si>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</si>
  <si>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</si>
  <si>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</si>
  <si>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</si>
  <si>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</si>
  <si>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</si>
  <si>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</si>
  <si>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</si>
  <si>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</si>
  <si>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</si>
  <si>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</si>
  <si>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</si>
  <si>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</si>
  <si>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</si>
  <si>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</si>
  <si>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</si>
  <si>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</si>
  <si>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</si>
  <si>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</si>
  <si>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</si>
  <si>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</si>
  <si>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</si>
  <si>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</si>
  <si>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</si>
  <si>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</si>
  <si>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</si>
  <si>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</si>
  <si>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</si>
  <si>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</si>
  <si>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</si>
  <si>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</si>
  <si>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</si>
  <si>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</si>
  <si>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</si>
  <si>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</si>
  <si>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</si>
  <si>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</si>
  <si>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</si>
  <si>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</si>
  <si>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</si>
  <si>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</si>
  <si>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</si>
  <si>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</si>
  <si>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</si>
  <si>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</si>
  <si>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</si>
  <si>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</si>
  <si>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</si>
  <si>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</si>
  <si>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</si>
  <si>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</si>
  <si>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</si>
  <si>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</si>
  <si>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</si>
  <si>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</si>
  <si>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</si>
  <si>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</si>
  <si>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</si>
  <si>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</si>
  <si>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</si>
  <si>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</si>
  <si>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</si>
  <si>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</si>
  <si>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</si>
  <si>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</si>
  <si>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</si>
  <si>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</si>
  <si>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</si>
  <si>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</si>
  <si>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</si>
  <si>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</si>
  <si>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</si>
  <si>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</si>
  <si>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</si>
  <si>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</si>
  <si>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</si>
  <si>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</si>
  <si>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</si>
  <si>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</si>
  <si>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</si>
  <si>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</si>
  <si>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</si>
  <si>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</si>
  <si>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</si>
  <si>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</si>
  <si>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</si>
  <si>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</si>
  <si>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</si>
  <si>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</si>
  <si>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</si>
  <si>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</si>
  <si>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</si>
  <si>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</si>
  <si>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</si>
  <si>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</si>
  <si>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</si>
  <si>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</si>
  <si>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</si>
  <si>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</si>
  <si>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</si>
  <si>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</si>
  <si>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</si>
  <si>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</si>
  <si>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</si>
  <si>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</si>
  <si>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</si>
  <si>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</si>
  <si>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</si>
  <si>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</si>
  <si>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</si>
  <si>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</si>
  <si>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</si>
  <si>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</si>
  <si>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</si>
  <si>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</si>
  <si>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</si>
  <si>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</si>
  <si>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</si>
  <si>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</si>
  <si>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</si>
  <si>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</si>
  <si>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</si>
  <si>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</si>
  <si>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</si>
  <si>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</si>
  <si>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</si>
  <si>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</si>
  <si>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</si>
  <si>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</si>
  <si>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</si>
  <si>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</si>
  <si>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</si>
  <si>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</si>
  <si>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</si>
  <si>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</si>
  <si>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</si>
  <si>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</si>
  <si>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</si>
  <si>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</si>
  <si>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</si>
  <si>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</si>
  <si>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</si>
  <si>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</si>
  <si>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</si>
  <si>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</si>
  <si>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</si>
  <si>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</si>
  <si>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</si>
  <si>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</si>
  <si>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</si>
  <si>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</si>
  <si>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</si>
  <si>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</si>
  <si>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</si>
  <si>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</si>
  <si>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</si>
  <si>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</si>
  <si>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</si>
  <si>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</si>
  <si>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</si>
  <si>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</si>
  <si>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</si>
  <si>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</si>
  <si>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</si>
  <si>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</si>
  <si>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</si>
  <si>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</si>
  <si>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</si>
  <si>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</si>
  <si>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</si>
  <si>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</si>
  <si>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</si>
  <si>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</si>
  <si>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</si>
  <si>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</si>
  <si>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</si>
  <si>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</si>
  <si>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</si>
  <si>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</si>
  <si>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</si>
  <si>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</si>
  <si>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</si>
  <si>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</si>
  <si>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</si>
  <si>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</si>
  <si>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</si>
  <si>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</si>
  <si>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</si>
  <si>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</si>
  <si>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>қызығушылық танытады, би қимылдарын орындайды</t>
  </si>
  <si>
    <t>Дене тәрбиесі</t>
  </si>
  <si>
    <t>Тіл дамыту</t>
  </si>
  <si>
    <t>Тіл  дамыту</t>
  </si>
  <si>
    <t xml:space="preserve">Қоршаған әлеммен  таныстыру 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</si>
  <si>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</si>
  <si>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</si>
  <si>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</si>
  <si>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</si>
  <si>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</si>
  <si>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</si>
  <si>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</si>
  <si>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</si>
  <si>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</si>
  <si>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ҚАЙРАТОВ ӘЛІБИ АСҚАРҰЛЫ</t>
  </si>
  <si>
    <t>ТАҢСЫҚ РАЯНА НҰРЛАНҚЫЗЫ</t>
  </si>
  <si>
    <t>АЛТАЙБЕКОВ ӘКЕЖАН КАНАТБЕКҰЛЫ</t>
  </si>
  <si>
    <t>РАМАЗАНОВА АДИЯ САНЖАРҚЫЗЫ</t>
  </si>
  <si>
    <t>ЖОЛБАРЫС МӘРИЯМ НҰРКЕЛДІҚЫЗЫ</t>
  </si>
  <si>
    <t>АЛЬЖАНОВА ХАДИША АДИЛХАНҚЫЗЫ</t>
  </si>
  <si>
    <t>БЕКБОЛАТ АЙАРУ НҰРСҰЛТАНҚЫЗЫ</t>
  </si>
  <si>
    <t>ЕРКІНБЕК АЙЗЕРЕ АҚБЕРДІҚЫЗЫ</t>
  </si>
  <si>
    <t>СОБИРХОН ХАНШАЙЫМ ЕРКЕБАЙҚЫЗЫ</t>
  </si>
  <si>
    <t>ЛИТВИНЧУК ЭВЕЛИНА ДМИТРИЕВНА</t>
  </si>
  <si>
    <t>ӘБДІҚАЗЫ ӘКІМЖАН ЕРЛАНҰЛЫ</t>
  </si>
  <si>
    <t>ЖАНАЙДАР САТИ НУРЖАНҚЫЗЫ</t>
  </si>
  <si>
    <t>ӘБДІКАМАЛ НҰРКЕЛДІ НҰРБОЛАТҰЛЫ</t>
  </si>
  <si>
    <t>ЕРҒАЛИ АСЛАН ҚАНАТҰЛЫ</t>
  </si>
  <si>
    <t>БАҚЫТ САҒЫНЫШ АРМАНҚЫЗЫ</t>
  </si>
  <si>
    <t>АБДІМҰТӘЛ МҰХАММЕД-АЛИ МЕЙІРБЕКҰЛЫ</t>
  </si>
  <si>
    <t>ҚАЛДЫБЕК АЙЗАР АЛМАСҰЛЫ</t>
  </si>
  <si>
    <t>МАРАТ БАҚДӘУЛЕТ САМҰРАТҰЛЫ</t>
  </si>
  <si>
    <t>ТУЛЕГЕНОВ АСАНАЛИ ДАУРЕНУЛЫ</t>
  </si>
  <si>
    <t>АЛДАШБЕК ОМАР ҒАЛЫМҰЛЫ</t>
  </si>
  <si>
    <t>АЛДАШБЕК РАМАЗАН ҒАЛЫМҰЛЫ</t>
  </si>
  <si>
    <t>БАТЫРБЕК АХМЕТ МЕЙІРЖАНҰЛЫ</t>
  </si>
  <si>
    <t>БАҚЫТ НҰРИСЛАМ ЕРКІНБЕКҰЛЫ</t>
  </si>
  <si>
    <t>ЕРЛАН АҚБАЯН МАХМУТҚЫЗЫ</t>
  </si>
  <si>
    <t>ЖАУХАР АЙНАЗЫМ ӘДІЛЕТҚЫЗЫ</t>
  </si>
  <si>
    <t>ШЕРИЯЗДАНОВА АРМАНАЙ АЯНОВНА</t>
  </si>
  <si>
    <t>АМАНТАЙ ЕРСҰЛТАН ЕРСІНҰЛЫ</t>
  </si>
  <si>
    <t>ЖЕКСЕМБИНОВА АЙНҰР ДАСТАНҚЫЗЫ</t>
  </si>
  <si>
    <t>ҚАНАТ МАУЛЕН САМАТҰЛЫ</t>
  </si>
  <si>
    <t>СЕРИКОВ АЗАМАТ</t>
  </si>
  <si>
    <t>МҰРАТОВА МЕДИНА СҰЛТАНБЕКҚЫЗЫ</t>
  </si>
  <si>
    <t>ЕРКІНБЕК ЕСКЕНДІР АҚБЕРДІҰЛЫ</t>
  </si>
  <si>
    <t>ТУРГАНЖАНОВА РАМИНА ИЛЬЯСОВНА</t>
  </si>
  <si>
    <t>ӘБДІКАМАЛ АРСЕН НҰРБОЛАТҰЛЫ</t>
  </si>
  <si>
    <t>БАҚЫТ ӘДЕМІ АРМАНҚЫЗЫ</t>
  </si>
  <si>
    <t>ӘБДІҚАЗЫ ТОМИРИС ЕРЛАНҚЫЗЫ</t>
  </si>
  <si>
    <t>ТАЛҒАТ БАҒДАТ ЕЛЬДАРҰЛЫ</t>
  </si>
  <si>
    <t>АМАНГЕЛДІ ИСЛАМ СЕЙІЛБЕКҰЛЫ</t>
  </si>
  <si>
    <t>АМАНГЕЛДІ ИСМАИЛ СЕЙІЛБЕКҰЛЫ</t>
  </si>
  <si>
    <t>ДӘУЛЕТ АЙСАНА АСХАТҚЫЗЫ</t>
  </si>
  <si>
    <t>КИКАЯТ АЙЗАДА ЕЛАМАНҚЫЗЫ</t>
  </si>
  <si>
    <t>МҰРАТОВ МАДИ СҰЛТАНБЕКҰЛЫ</t>
  </si>
  <si>
    <t>РУСТЕМБЕК АЙЗЕРЕ ЭРБОЛҚЫЗЫ</t>
  </si>
  <si>
    <t>ТОКАБАЕВА РАМИНА АСПАНДИЯРОВНА</t>
  </si>
  <si>
    <t>ШАШУБЕК МАДИЯР</t>
  </si>
  <si>
    <t>`1</t>
  </si>
  <si>
    <t xml:space="preserve">                            Аралас "Балдырған" (4-5 жастағы балалар) бақылау парағы</t>
  </si>
  <si>
    <t xml:space="preserve"> Таңсық Сания Нұрланқызы </t>
  </si>
  <si>
    <t>Талғат Ельнұр Ельдарұлы</t>
  </si>
  <si>
    <t xml:space="preserve">Наурызбайқызы Асылым </t>
  </si>
  <si>
    <t xml:space="preserve">Бақыт Алинұр Абзалұлы </t>
  </si>
  <si>
    <t xml:space="preserve">Собирхон Арнат Еркебайұлы </t>
  </si>
  <si>
    <t>Марат Кәусар Самұратқызы</t>
  </si>
  <si>
    <t xml:space="preserve">Жанайдар Ибрагим Нұржанұл </t>
  </si>
  <si>
    <t>Тастанбек Қарлғаш Бегалықызы</t>
  </si>
  <si>
    <t>Дулат Аянат Әдлерқызы</t>
  </si>
  <si>
    <t>Амантай Нардина Ерсінқызы</t>
  </si>
  <si>
    <t>Жандос Ерхан Жақсылықұлы</t>
  </si>
  <si>
    <t>Серікқали Алихан Сағымұлы</t>
  </si>
  <si>
    <t>Алтынбек Айсұлтан Нұрсұлтанұлы</t>
  </si>
  <si>
    <t>Төребек Аяла Алібиқызы</t>
  </si>
  <si>
    <t>Ақтаев Ахметжан Бауыржанович</t>
  </si>
  <si>
    <t>Батырбек Абдуллах Мейіржанұлы</t>
  </si>
  <si>
    <t xml:space="preserve">Ақылбек Алижан Біржанұлы </t>
  </si>
  <si>
    <t xml:space="preserve">Рамазанова Айсана Санжарқызы </t>
  </si>
  <si>
    <t xml:space="preserve">Дәулет Сұнқар Асхатұлы </t>
  </si>
  <si>
    <t>Қиқаят Альтаир Еламанұлы</t>
  </si>
  <si>
    <t>Төлеш Алинұр Абайұлы</t>
  </si>
  <si>
    <t>Әнуар Алинұр Азаматұлы</t>
  </si>
  <si>
    <t>Жанатова Альсина Маратқызы</t>
  </si>
  <si>
    <t>ТӨЛЕШ АРМАН АБАЙҰЛЫ</t>
  </si>
  <si>
    <t>ТҰРСЫНБЕК АЙША БАҚДӘУЛЕТҚЫЗЫ</t>
  </si>
  <si>
    <t>БЕКЕШЕВ ЕРСУЛТАН МУСАЕВИЧ</t>
  </si>
  <si>
    <t xml:space="preserve">                                 аралас"Балдаурен" (3-4 жастағы балалар) бақылау парағы</t>
  </si>
  <si>
    <t xml:space="preserve">                                            </t>
  </si>
  <si>
    <r>
      <t xml:space="preserve">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2025-2026 ж </t>
    </r>
    <r>
      <rPr>
        <b/>
        <sz val="12"/>
        <color theme="1"/>
        <rFont val="Times New Roman"/>
        <family val="1"/>
        <charset val="204"/>
      </rPr>
      <t xml:space="preserve">                            Топ:"</t>
    </r>
    <r>
      <rPr>
        <b/>
        <u/>
        <sz val="12"/>
        <color theme="1"/>
        <rFont val="Times New Roman"/>
        <family val="1"/>
        <charset val="204"/>
      </rPr>
      <t>Балауса" тобы</t>
    </r>
    <r>
      <rPr>
        <b/>
        <sz val="12"/>
        <color theme="1"/>
        <rFont val="Times New Roman"/>
        <family val="1"/>
        <charset val="204"/>
      </rPr>
      <t xml:space="preserve">               Өткізу кезеңі:  </t>
    </r>
    <r>
      <rPr>
        <b/>
        <u/>
        <sz val="12"/>
        <color theme="1"/>
        <rFont val="Times New Roman"/>
        <family val="1"/>
        <charset val="204"/>
      </rPr>
      <t xml:space="preserve">қорытынды </t>
    </r>
    <r>
      <rPr>
        <b/>
        <sz val="12"/>
        <color theme="1"/>
        <rFont val="Times New Roman"/>
        <family val="1"/>
        <charset val="204"/>
      </rPr>
      <t xml:space="preserve">      Өткізу мерзімі: </t>
    </r>
    <r>
      <rPr>
        <b/>
        <u/>
        <sz val="12"/>
        <color theme="1"/>
        <rFont val="Times New Roman"/>
        <family val="1"/>
        <charset val="204"/>
      </rPr>
      <t>мамыр</t>
    </r>
  </si>
  <si>
    <r>
      <t xml:space="preserve">                                  Оқу жылы: 2025-2026ж                             Топ: аралас 3-4 жас "Балдаурен" тобы                Өткізу кезеңі: </t>
    </r>
    <r>
      <rPr>
        <b/>
        <u/>
        <sz val="12"/>
        <color theme="1"/>
        <rFont val="Times New Roman"/>
        <family val="1"/>
        <charset val="204"/>
      </rPr>
      <t xml:space="preserve">қорытынды </t>
    </r>
    <r>
      <rPr>
        <b/>
        <sz val="12"/>
        <color theme="1"/>
        <rFont val="Times New Roman"/>
        <family val="1"/>
        <charset val="204"/>
      </rPr>
      <t xml:space="preserve">        Өткізу мерзімі: </t>
    </r>
    <r>
      <rPr>
        <b/>
        <u/>
        <sz val="12"/>
        <color theme="1"/>
        <rFont val="Times New Roman"/>
        <family val="1"/>
        <charset val="204"/>
      </rPr>
      <t>мамыр айы</t>
    </r>
  </si>
  <si>
    <r>
      <t xml:space="preserve">                                  Оқу жылы: 2025-2026ж                             Топ:  аралас "Балдырған"тобы              Өткізу кезеңі: </t>
    </r>
    <r>
      <rPr>
        <b/>
        <u/>
        <sz val="12"/>
        <color theme="1"/>
        <rFont val="Times New Roman"/>
        <family val="1"/>
        <charset val="204"/>
      </rPr>
      <t xml:space="preserve"> қорытынды</t>
    </r>
    <r>
      <rPr>
        <b/>
        <sz val="12"/>
        <color theme="1"/>
        <rFont val="Times New Roman"/>
        <family val="1"/>
        <charset val="204"/>
      </rPr>
      <t xml:space="preserve">       Өткізу мерзімі: </t>
    </r>
    <r>
      <rPr>
        <b/>
        <u/>
        <sz val="12"/>
        <color theme="1"/>
        <rFont val="Times New Roman"/>
        <family val="1"/>
        <charset val="204"/>
      </rPr>
      <t>мамыр</t>
    </r>
  </si>
  <si>
    <t>Лим Амели</t>
  </si>
  <si>
    <t>БИКБУЛАТ ӘМІР ДАУРЕНҰЛЫ</t>
  </si>
  <si>
    <t>КАЙРАТ АЯЛА УЛЫКБЕКҚЫЗЫ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</si>
</sst>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64" fontId="15" fillId="2" borderId="1" xfId="0" applyNumberFormat="1" applyFont="1" applyFill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right"/>
    </xf>
    <xf numFmtId="0" fontId="3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49" fontId="20" fillId="3" borderId="1" xfId="0" applyNumberFormat="1" applyFont="1" applyFill="1" applyBorder="1"/>
    <xf numFmtId="0" fontId="0" fillId="3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abSelected="1" topLeftCell="A33" zoomScale="90" zoomScaleNormal="90" workbookViewId="0">
      <selection activeCell="K45" sqref="K45"/>
    </sheetView>
  </sheetViews>
  <sheetFormatPr defaultRowHeight="14.5" x14ac:dyDescent="0.35"/>
  <cols>
    <col min="2" max="2" width="34.6328125" customWidth="1"/>
  </cols>
  <sheetData>
    <row r="1" spans="1:254" ht="15.5" x14ac:dyDescent="0.35">
      <c r="A1" s="6" t="s">
        <v>1041</v>
      </c>
      <c r="B1" s="11" t="s">
        <v>51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77" t="s">
        <v>1042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47"/>
      <c r="V2" s="47"/>
      <c r="W2" s="47"/>
      <c r="X2" s="47"/>
      <c r="Y2" s="47"/>
      <c r="Z2" s="47"/>
      <c r="AA2" s="47"/>
      <c r="AB2" s="47"/>
      <c r="AC2" s="47"/>
      <c r="AD2" s="7"/>
      <c r="AE2" s="7"/>
      <c r="AF2" s="7"/>
      <c r="AG2" s="7"/>
      <c r="AH2" s="7"/>
      <c r="AI2" s="7"/>
      <c r="AJ2" s="7"/>
      <c r="AK2" s="7"/>
      <c r="GQ2" s="78" t="s">
        <v>952</v>
      </c>
      <c r="GR2" s="78"/>
      <c r="II2" s="78" t="s">
        <v>959</v>
      </c>
      <c r="IJ2" s="7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97" t="s">
        <v>0</v>
      </c>
      <c r="B5" s="97" t="s">
        <v>1</v>
      </c>
      <c r="C5" s="98" t="s">
        <v>22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7" t="s">
        <v>33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41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5" t="s">
        <v>46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35">
      <c r="A6" s="97"/>
      <c r="B6" s="97"/>
      <c r="C6" s="88" t="s">
        <v>954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8" t="s">
        <v>956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 t="s">
        <v>3</v>
      </c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 t="s">
        <v>34</v>
      </c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 t="s">
        <v>57</v>
      </c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 t="s">
        <v>42</v>
      </c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6" t="s">
        <v>72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84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43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74" t="s">
        <v>957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35">
      <c r="A7" s="97"/>
      <c r="B7" s="97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97"/>
      <c r="B8" s="97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97"/>
      <c r="B9" s="97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97"/>
      <c r="B10" s="97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97"/>
      <c r="B11" s="97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97"/>
      <c r="B12" s="97"/>
      <c r="C12" s="89" t="s">
        <v>53</v>
      </c>
      <c r="D12" s="89" t="s">
        <v>5</v>
      </c>
      <c r="E12" s="89" t="s">
        <v>6</v>
      </c>
      <c r="F12" s="89" t="s">
        <v>54</v>
      </c>
      <c r="G12" s="89" t="s">
        <v>7</v>
      </c>
      <c r="H12" s="89" t="s">
        <v>8</v>
      </c>
      <c r="I12" s="89" t="s">
        <v>55</v>
      </c>
      <c r="J12" s="89" t="s">
        <v>9</v>
      </c>
      <c r="K12" s="89" t="s">
        <v>10</v>
      </c>
      <c r="L12" s="89" t="s">
        <v>56</v>
      </c>
      <c r="M12" s="89" t="s">
        <v>9</v>
      </c>
      <c r="N12" s="89" t="s">
        <v>10</v>
      </c>
      <c r="O12" s="89" t="s">
        <v>70</v>
      </c>
      <c r="P12" s="89"/>
      <c r="Q12" s="89"/>
      <c r="R12" s="89" t="s">
        <v>5</v>
      </c>
      <c r="S12" s="89"/>
      <c r="T12" s="89"/>
      <c r="U12" s="89" t="s">
        <v>71</v>
      </c>
      <c r="V12" s="89"/>
      <c r="W12" s="89"/>
      <c r="X12" s="89" t="s">
        <v>12</v>
      </c>
      <c r="Y12" s="89"/>
      <c r="Z12" s="89"/>
      <c r="AA12" s="89" t="s">
        <v>7</v>
      </c>
      <c r="AB12" s="89"/>
      <c r="AC12" s="89"/>
      <c r="AD12" s="89" t="s">
        <v>8</v>
      </c>
      <c r="AE12" s="89"/>
      <c r="AF12" s="89"/>
      <c r="AG12" s="75" t="s">
        <v>13</v>
      </c>
      <c r="AH12" s="75"/>
      <c r="AI12" s="75"/>
      <c r="AJ12" s="89" t="s">
        <v>9</v>
      </c>
      <c r="AK12" s="89"/>
      <c r="AL12" s="89"/>
      <c r="AM12" s="75" t="s">
        <v>66</v>
      </c>
      <c r="AN12" s="75"/>
      <c r="AO12" s="75"/>
      <c r="AP12" s="75" t="s">
        <v>67</v>
      </c>
      <c r="AQ12" s="75"/>
      <c r="AR12" s="75"/>
      <c r="AS12" s="75" t="s">
        <v>68</v>
      </c>
      <c r="AT12" s="75"/>
      <c r="AU12" s="75"/>
      <c r="AV12" s="75" t="s">
        <v>69</v>
      </c>
      <c r="AW12" s="75"/>
      <c r="AX12" s="75"/>
      <c r="AY12" s="75" t="s">
        <v>58</v>
      </c>
      <c r="AZ12" s="75"/>
      <c r="BA12" s="75"/>
      <c r="BB12" s="75" t="s">
        <v>59</v>
      </c>
      <c r="BC12" s="75"/>
      <c r="BD12" s="75"/>
      <c r="BE12" s="75" t="s">
        <v>60</v>
      </c>
      <c r="BF12" s="75"/>
      <c r="BG12" s="75"/>
      <c r="BH12" s="75" t="s">
        <v>61</v>
      </c>
      <c r="BI12" s="75"/>
      <c r="BJ12" s="75"/>
      <c r="BK12" s="75" t="s">
        <v>62</v>
      </c>
      <c r="BL12" s="75"/>
      <c r="BM12" s="75"/>
      <c r="BN12" s="75" t="s">
        <v>63</v>
      </c>
      <c r="BO12" s="75"/>
      <c r="BP12" s="75"/>
      <c r="BQ12" s="75" t="s">
        <v>64</v>
      </c>
      <c r="BR12" s="75"/>
      <c r="BS12" s="75"/>
      <c r="BT12" s="75" t="s">
        <v>65</v>
      </c>
      <c r="BU12" s="75"/>
      <c r="BV12" s="75"/>
      <c r="BW12" s="75" t="s">
        <v>77</v>
      </c>
      <c r="BX12" s="75"/>
      <c r="BY12" s="75"/>
      <c r="BZ12" s="75" t="s">
        <v>78</v>
      </c>
      <c r="CA12" s="75"/>
      <c r="CB12" s="75"/>
      <c r="CC12" s="75" t="s">
        <v>79</v>
      </c>
      <c r="CD12" s="75"/>
      <c r="CE12" s="75"/>
      <c r="CF12" s="75" t="s">
        <v>80</v>
      </c>
      <c r="CG12" s="75"/>
      <c r="CH12" s="75"/>
      <c r="CI12" s="75" t="s">
        <v>81</v>
      </c>
      <c r="CJ12" s="75"/>
      <c r="CK12" s="75"/>
      <c r="CL12" s="75" t="s">
        <v>82</v>
      </c>
      <c r="CM12" s="75"/>
      <c r="CN12" s="75"/>
      <c r="CO12" s="75" t="s">
        <v>83</v>
      </c>
      <c r="CP12" s="75"/>
      <c r="CQ12" s="75"/>
      <c r="CR12" s="75" t="s">
        <v>73</v>
      </c>
      <c r="CS12" s="75"/>
      <c r="CT12" s="75"/>
      <c r="CU12" s="75" t="s">
        <v>74</v>
      </c>
      <c r="CV12" s="75"/>
      <c r="CW12" s="75"/>
      <c r="CX12" s="75" t="s">
        <v>75</v>
      </c>
      <c r="CY12" s="75"/>
      <c r="CZ12" s="75"/>
      <c r="DA12" s="75" t="s">
        <v>76</v>
      </c>
      <c r="DB12" s="75"/>
      <c r="DC12" s="75"/>
      <c r="DD12" s="75" t="s">
        <v>85</v>
      </c>
      <c r="DE12" s="75"/>
      <c r="DF12" s="75"/>
      <c r="DG12" s="75" t="s">
        <v>86</v>
      </c>
      <c r="DH12" s="75"/>
      <c r="DI12" s="75"/>
      <c r="DJ12" s="75" t="s">
        <v>87</v>
      </c>
      <c r="DK12" s="75"/>
      <c r="DL12" s="75"/>
      <c r="DM12" s="75" t="s">
        <v>88</v>
      </c>
      <c r="DN12" s="75"/>
      <c r="DO12" s="75"/>
      <c r="DP12" s="75" t="s">
        <v>89</v>
      </c>
      <c r="DQ12" s="75"/>
      <c r="DR12" s="75"/>
    </row>
    <row r="13" spans="1:254" ht="59.25" customHeight="1" x14ac:dyDescent="0.35">
      <c r="A13" s="97"/>
      <c r="B13" s="97"/>
      <c r="C13" s="76" t="s">
        <v>573</v>
      </c>
      <c r="D13" s="76"/>
      <c r="E13" s="76"/>
      <c r="F13" s="76" t="s">
        <v>577</v>
      </c>
      <c r="G13" s="76"/>
      <c r="H13" s="76"/>
      <c r="I13" s="76" t="s">
        <v>578</v>
      </c>
      <c r="J13" s="76"/>
      <c r="K13" s="76"/>
      <c r="L13" s="76" t="s">
        <v>579</v>
      </c>
      <c r="M13" s="76"/>
      <c r="N13" s="76"/>
      <c r="O13" s="76" t="s">
        <v>99</v>
      </c>
      <c r="P13" s="76"/>
      <c r="Q13" s="76"/>
      <c r="R13" s="76" t="s">
        <v>101</v>
      </c>
      <c r="S13" s="76"/>
      <c r="T13" s="76"/>
      <c r="U13" s="76" t="s">
        <v>581</v>
      </c>
      <c r="V13" s="76"/>
      <c r="W13" s="76"/>
      <c r="X13" s="76" t="s">
        <v>582</v>
      </c>
      <c r="Y13" s="76"/>
      <c r="Z13" s="76"/>
      <c r="AA13" s="76" t="s">
        <v>583</v>
      </c>
      <c r="AB13" s="76"/>
      <c r="AC13" s="76"/>
      <c r="AD13" s="76" t="s">
        <v>585</v>
      </c>
      <c r="AE13" s="76"/>
      <c r="AF13" s="76"/>
      <c r="AG13" s="76" t="s">
        <v>587</v>
      </c>
      <c r="AH13" s="76"/>
      <c r="AI13" s="76"/>
      <c r="AJ13" s="76" t="s">
        <v>899</v>
      </c>
      <c r="AK13" s="76"/>
      <c r="AL13" s="76"/>
      <c r="AM13" s="76" t="s">
        <v>592</v>
      </c>
      <c r="AN13" s="76"/>
      <c r="AO13" s="76"/>
      <c r="AP13" s="76" t="s">
        <v>593</v>
      </c>
      <c r="AQ13" s="76"/>
      <c r="AR13" s="76"/>
      <c r="AS13" s="76" t="s">
        <v>594</v>
      </c>
      <c r="AT13" s="76"/>
      <c r="AU13" s="76"/>
      <c r="AV13" s="76" t="s">
        <v>595</v>
      </c>
      <c r="AW13" s="76"/>
      <c r="AX13" s="76"/>
      <c r="AY13" s="76" t="s">
        <v>597</v>
      </c>
      <c r="AZ13" s="76"/>
      <c r="BA13" s="76"/>
      <c r="BB13" s="76" t="s">
        <v>598</v>
      </c>
      <c r="BC13" s="76"/>
      <c r="BD13" s="76"/>
      <c r="BE13" s="76" t="s">
        <v>599</v>
      </c>
      <c r="BF13" s="76"/>
      <c r="BG13" s="76"/>
      <c r="BH13" s="76" t="s">
        <v>600</v>
      </c>
      <c r="BI13" s="76"/>
      <c r="BJ13" s="76"/>
      <c r="BK13" s="76" t="s">
        <v>601</v>
      </c>
      <c r="BL13" s="76"/>
      <c r="BM13" s="76"/>
      <c r="BN13" s="76" t="s">
        <v>603</v>
      </c>
      <c r="BO13" s="76"/>
      <c r="BP13" s="76"/>
      <c r="BQ13" s="76" t="s">
        <v>604</v>
      </c>
      <c r="BR13" s="76"/>
      <c r="BS13" s="76"/>
      <c r="BT13" s="76" t="s">
        <v>606</v>
      </c>
      <c r="BU13" s="76"/>
      <c r="BV13" s="76"/>
      <c r="BW13" s="76" t="s">
        <v>608</v>
      </c>
      <c r="BX13" s="76"/>
      <c r="BY13" s="76"/>
      <c r="BZ13" s="76" t="s">
        <v>609</v>
      </c>
      <c r="CA13" s="76"/>
      <c r="CB13" s="76"/>
      <c r="CC13" s="76" t="s">
        <v>613</v>
      </c>
      <c r="CD13" s="76"/>
      <c r="CE13" s="76"/>
      <c r="CF13" s="76" t="s">
        <v>616</v>
      </c>
      <c r="CG13" s="76"/>
      <c r="CH13" s="76"/>
      <c r="CI13" s="76" t="s">
        <v>617</v>
      </c>
      <c r="CJ13" s="76"/>
      <c r="CK13" s="76"/>
      <c r="CL13" s="76" t="s">
        <v>618</v>
      </c>
      <c r="CM13" s="76"/>
      <c r="CN13" s="76"/>
      <c r="CO13" s="76" t="s">
        <v>619</v>
      </c>
      <c r="CP13" s="76"/>
      <c r="CQ13" s="76"/>
      <c r="CR13" s="76" t="s">
        <v>621</v>
      </c>
      <c r="CS13" s="76"/>
      <c r="CT13" s="76"/>
      <c r="CU13" s="76" t="s">
        <v>622</v>
      </c>
      <c r="CV13" s="76"/>
      <c r="CW13" s="76"/>
      <c r="CX13" s="76" t="s">
        <v>623</v>
      </c>
      <c r="CY13" s="76"/>
      <c r="CZ13" s="76"/>
      <c r="DA13" s="76" t="s">
        <v>624</v>
      </c>
      <c r="DB13" s="76"/>
      <c r="DC13" s="76"/>
      <c r="DD13" s="76" t="s">
        <v>625</v>
      </c>
      <c r="DE13" s="76"/>
      <c r="DF13" s="76"/>
      <c r="DG13" s="76" t="s">
        <v>626</v>
      </c>
      <c r="DH13" s="76"/>
      <c r="DI13" s="76"/>
      <c r="DJ13" s="76" t="s">
        <v>628</v>
      </c>
      <c r="DK13" s="76"/>
      <c r="DL13" s="76"/>
      <c r="DM13" s="76" t="s">
        <v>629</v>
      </c>
      <c r="DN13" s="76"/>
      <c r="DO13" s="76"/>
      <c r="DP13" s="76" t="s">
        <v>630</v>
      </c>
      <c r="DQ13" s="76"/>
      <c r="DR13" s="76"/>
    </row>
    <row r="14" spans="1:254" ht="83.25" customHeight="1" x14ac:dyDescent="0.35">
      <c r="A14" s="97"/>
      <c r="B14" s="97"/>
      <c r="C14" s="46" t="s">
        <v>574</v>
      </c>
      <c r="D14" s="46" t="s">
        <v>575</v>
      </c>
      <c r="E14" s="46" t="s">
        <v>576</v>
      </c>
      <c r="F14" s="46" t="s">
        <v>19</v>
      </c>
      <c r="G14" s="46" t="s">
        <v>39</v>
      </c>
      <c r="H14" s="46" t="s">
        <v>90</v>
      </c>
      <c r="I14" s="46" t="s">
        <v>92</v>
      </c>
      <c r="J14" s="46" t="s">
        <v>93</v>
      </c>
      <c r="K14" s="46" t="s">
        <v>94</v>
      </c>
      <c r="L14" s="46" t="s">
        <v>96</v>
      </c>
      <c r="M14" s="46" t="s">
        <v>97</v>
      </c>
      <c r="N14" s="46" t="s">
        <v>98</v>
      </c>
      <c r="O14" s="46" t="s">
        <v>100</v>
      </c>
      <c r="P14" s="46" t="s">
        <v>28</v>
      </c>
      <c r="Q14" s="46" t="s">
        <v>29</v>
      </c>
      <c r="R14" s="46" t="s">
        <v>30</v>
      </c>
      <c r="S14" s="46" t="s">
        <v>27</v>
      </c>
      <c r="T14" s="46" t="s">
        <v>580</v>
      </c>
      <c r="U14" s="46" t="s">
        <v>103</v>
      </c>
      <c r="V14" s="46" t="s">
        <v>27</v>
      </c>
      <c r="W14" s="46" t="s">
        <v>31</v>
      </c>
      <c r="X14" s="46" t="s">
        <v>26</v>
      </c>
      <c r="Y14" s="46" t="s">
        <v>108</v>
      </c>
      <c r="Z14" s="46" t="s">
        <v>109</v>
      </c>
      <c r="AA14" s="46" t="s">
        <v>45</v>
      </c>
      <c r="AB14" s="46" t="s">
        <v>584</v>
      </c>
      <c r="AC14" s="46" t="s">
        <v>580</v>
      </c>
      <c r="AD14" s="46" t="s">
        <v>112</v>
      </c>
      <c r="AE14" s="46" t="s">
        <v>179</v>
      </c>
      <c r="AF14" s="46" t="s">
        <v>586</v>
      </c>
      <c r="AG14" s="46" t="s">
        <v>588</v>
      </c>
      <c r="AH14" s="46" t="s">
        <v>589</v>
      </c>
      <c r="AI14" s="46" t="s">
        <v>590</v>
      </c>
      <c r="AJ14" s="46" t="s">
        <v>111</v>
      </c>
      <c r="AK14" s="46" t="s">
        <v>591</v>
      </c>
      <c r="AL14" s="46" t="s">
        <v>24</v>
      </c>
      <c r="AM14" s="46" t="s">
        <v>110</v>
      </c>
      <c r="AN14" s="46" t="s">
        <v>39</v>
      </c>
      <c r="AO14" s="46" t="s">
        <v>113</v>
      </c>
      <c r="AP14" s="46" t="s">
        <v>117</v>
      </c>
      <c r="AQ14" s="46" t="s">
        <v>118</v>
      </c>
      <c r="AR14" s="46" t="s">
        <v>38</v>
      </c>
      <c r="AS14" s="46" t="s">
        <v>114</v>
      </c>
      <c r="AT14" s="46" t="s">
        <v>115</v>
      </c>
      <c r="AU14" s="46" t="s">
        <v>116</v>
      </c>
      <c r="AV14" s="46" t="s">
        <v>120</v>
      </c>
      <c r="AW14" s="46" t="s">
        <v>596</v>
      </c>
      <c r="AX14" s="46" t="s">
        <v>121</v>
      </c>
      <c r="AY14" s="46" t="s">
        <v>122</v>
      </c>
      <c r="AZ14" s="46" t="s">
        <v>123</v>
      </c>
      <c r="BA14" s="46" t="s">
        <v>124</v>
      </c>
      <c r="BB14" s="46" t="s">
        <v>125</v>
      </c>
      <c r="BC14" s="46" t="s">
        <v>27</v>
      </c>
      <c r="BD14" s="46" t="s">
        <v>126</v>
      </c>
      <c r="BE14" s="46" t="s">
        <v>127</v>
      </c>
      <c r="BF14" s="46" t="s">
        <v>571</v>
      </c>
      <c r="BG14" s="46" t="s">
        <v>128</v>
      </c>
      <c r="BH14" s="46" t="s">
        <v>14</v>
      </c>
      <c r="BI14" s="46" t="s">
        <v>130</v>
      </c>
      <c r="BJ14" s="46" t="s">
        <v>47</v>
      </c>
      <c r="BK14" s="46" t="s">
        <v>131</v>
      </c>
      <c r="BL14" s="46" t="s">
        <v>602</v>
      </c>
      <c r="BM14" s="46" t="s">
        <v>132</v>
      </c>
      <c r="BN14" s="46" t="s">
        <v>37</v>
      </c>
      <c r="BO14" s="46" t="s">
        <v>15</v>
      </c>
      <c r="BP14" s="46" t="s">
        <v>16</v>
      </c>
      <c r="BQ14" s="46" t="s">
        <v>605</v>
      </c>
      <c r="BR14" s="46" t="s">
        <v>571</v>
      </c>
      <c r="BS14" s="46" t="s">
        <v>113</v>
      </c>
      <c r="BT14" s="46" t="s">
        <v>607</v>
      </c>
      <c r="BU14" s="46" t="s">
        <v>133</v>
      </c>
      <c r="BV14" s="46" t="s">
        <v>134</v>
      </c>
      <c r="BW14" s="46" t="s">
        <v>48</v>
      </c>
      <c r="BX14" s="46" t="s">
        <v>129</v>
      </c>
      <c r="BY14" s="46" t="s">
        <v>104</v>
      </c>
      <c r="BZ14" s="46" t="s">
        <v>610</v>
      </c>
      <c r="CA14" s="46" t="s">
        <v>611</v>
      </c>
      <c r="CB14" s="46" t="s">
        <v>612</v>
      </c>
      <c r="CC14" s="46" t="s">
        <v>614</v>
      </c>
      <c r="CD14" s="46" t="s">
        <v>615</v>
      </c>
      <c r="CE14" s="46" t="s">
        <v>135</v>
      </c>
      <c r="CF14" s="46" t="s">
        <v>136</v>
      </c>
      <c r="CG14" s="46" t="s">
        <v>137</v>
      </c>
      <c r="CH14" s="46" t="s">
        <v>36</v>
      </c>
      <c r="CI14" s="46" t="s">
        <v>140</v>
      </c>
      <c r="CJ14" s="46" t="s">
        <v>141</v>
      </c>
      <c r="CK14" s="46" t="s">
        <v>44</v>
      </c>
      <c r="CL14" s="46" t="s">
        <v>142</v>
      </c>
      <c r="CM14" s="46" t="s">
        <v>143</v>
      </c>
      <c r="CN14" s="46" t="s">
        <v>144</v>
      </c>
      <c r="CO14" s="46" t="s">
        <v>145</v>
      </c>
      <c r="CP14" s="46" t="s">
        <v>146</v>
      </c>
      <c r="CQ14" s="46" t="s">
        <v>620</v>
      </c>
      <c r="CR14" s="46" t="s">
        <v>147</v>
      </c>
      <c r="CS14" s="46" t="s">
        <v>148</v>
      </c>
      <c r="CT14" s="46" t="s">
        <v>149</v>
      </c>
      <c r="CU14" s="46" t="s">
        <v>152</v>
      </c>
      <c r="CV14" s="46" t="s">
        <v>153</v>
      </c>
      <c r="CW14" s="46" t="s">
        <v>154</v>
      </c>
      <c r="CX14" s="46" t="s">
        <v>156</v>
      </c>
      <c r="CY14" s="46" t="s">
        <v>157</v>
      </c>
      <c r="CZ14" s="46" t="s">
        <v>158</v>
      </c>
      <c r="DA14" s="46" t="s">
        <v>159</v>
      </c>
      <c r="DB14" s="46" t="s">
        <v>23</v>
      </c>
      <c r="DC14" s="46" t="s">
        <v>160</v>
      </c>
      <c r="DD14" s="46" t="s">
        <v>155</v>
      </c>
      <c r="DE14" s="46" t="s">
        <v>119</v>
      </c>
      <c r="DF14" s="46" t="s">
        <v>40</v>
      </c>
      <c r="DG14" s="46" t="s">
        <v>627</v>
      </c>
      <c r="DH14" s="46" t="s">
        <v>900</v>
      </c>
      <c r="DI14" s="46" t="s">
        <v>901</v>
      </c>
      <c r="DJ14" s="46" t="s">
        <v>161</v>
      </c>
      <c r="DK14" s="46" t="s">
        <v>162</v>
      </c>
      <c r="DL14" s="46" t="s">
        <v>163</v>
      </c>
      <c r="DM14" s="46" t="s">
        <v>164</v>
      </c>
      <c r="DN14" s="46" t="s">
        <v>165</v>
      </c>
      <c r="DO14" s="46" t="s">
        <v>166</v>
      </c>
      <c r="DP14" s="46" t="s">
        <v>167</v>
      </c>
      <c r="DQ14" s="46" t="s">
        <v>168</v>
      </c>
      <c r="DR14" s="46" t="s">
        <v>49</v>
      </c>
    </row>
    <row r="15" spans="1:254" ht="12" customHeight="1" x14ac:dyDescent="0.35">
      <c r="A15" s="17">
        <v>1</v>
      </c>
      <c r="B15" s="67" t="s">
        <v>1014</v>
      </c>
      <c r="C15" s="5"/>
      <c r="D15" s="5">
        <v>1</v>
      </c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/>
      <c r="V15" s="5">
        <v>1</v>
      </c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/>
      <c r="AH15" s="5">
        <v>1</v>
      </c>
      <c r="AI15" s="5"/>
      <c r="AJ15" s="5">
        <v>1</v>
      </c>
      <c r="AK15" s="5"/>
      <c r="AL15" s="5"/>
      <c r="AM15" s="5"/>
      <c r="AN15" s="5">
        <v>1</v>
      </c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/>
      <c r="BF15" s="5">
        <v>1</v>
      </c>
      <c r="BG15" s="5"/>
      <c r="BH15" s="5">
        <v>1</v>
      </c>
      <c r="BI15" s="5"/>
      <c r="BJ15" s="5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ht="18" customHeight="1" x14ac:dyDescent="0.35">
      <c r="A16" s="2">
        <v>2</v>
      </c>
      <c r="B16" s="68" t="s">
        <v>1015</v>
      </c>
      <c r="C16" s="5"/>
      <c r="D16" s="5">
        <v>1</v>
      </c>
      <c r="E16" s="5"/>
      <c r="F16" s="5">
        <v>1</v>
      </c>
      <c r="G16" s="5"/>
      <c r="H16" s="5"/>
      <c r="I16" s="5">
        <v>1</v>
      </c>
      <c r="J16" s="5"/>
      <c r="K16" s="5"/>
      <c r="L16" s="5">
        <v>1</v>
      </c>
      <c r="M16" s="5"/>
      <c r="N16" s="5"/>
      <c r="O16" s="5">
        <v>1</v>
      </c>
      <c r="P16" s="5"/>
      <c r="Q16" s="5"/>
      <c r="R16" s="5"/>
      <c r="S16" s="5">
        <v>1</v>
      </c>
      <c r="T16" s="5"/>
      <c r="U16" s="5"/>
      <c r="V16" s="5">
        <v>1</v>
      </c>
      <c r="W16" s="5"/>
      <c r="X16" s="5"/>
      <c r="Y16" s="5">
        <v>1</v>
      </c>
      <c r="Z16" s="5"/>
      <c r="AA16" s="5"/>
      <c r="AB16" s="5">
        <v>1</v>
      </c>
      <c r="AC16" s="5"/>
      <c r="AD16" s="5">
        <v>1</v>
      </c>
      <c r="AE16" s="5"/>
      <c r="AF16" s="5"/>
      <c r="AG16" s="5">
        <v>1</v>
      </c>
      <c r="AH16" s="5"/>
      <c r="AI16" s="5"/>
      <c r="AJ16" s="5">
        <v>1</v>
      </c>
      <c r="AK16" s="5"/>
      <c r="AL16" s="5"/>
      <c r="AM16" s="5"/>
      <c r="AN16" s="5">
        <v>1</v>
      </c>
      <c r="AO16" s="5"/>
      <c r="AP16" s="5">
        <v>1</v>
      </c>
      <c r="AQ16" s="5"/>
      <c r="AR16" s="5"/>
      <c r="AS16" s="5"/>
      <c r="AT16" s="5">
        <v>1</v>
      </c>
      <c r="AU16" s="5"/>
      <c r="AV16" s="5"/>
      <c r="AW16" s="5">
        <v>1</v>
      </c>
      <c r="AX16" s="5"/>
      <c r="AY16" s="5"/>
      <c r="AZ16" s="5">
        <v>1</v>
      </c>
      <c r="BA16" s="5"/>
      <c r="BB16" s="5"/>
      <c r="BC16" s="5">
        <v>1</v>
      </c>
      <c r="BD16" s="5"/>
      <c r="BE16" s="5"/>
      <c r="BF16" s="5">
        <v>1</v>
      </c>
      <c r="BG16" s="5"/>
      <c r="BH16" s="5">
        <v>1</v>
      </c>
      <c r="BI16" s="5"/>
      <c r="BJ16" s="5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ht="15.5" customHeight="1" x14ac:dyDescent="0.35">
      <c r="A17" s="2">
        <v>3</v>
      </c>
      <c r="B17" s="68" t="s">
        <v>1016</v>
      </c>
      <c r="C17" s="5"/>
      <c r="D17" s="5">
        <v>1</v>
      </c>
      <c r="E17" s="5"/>
      <c r="F17" s="5">
        <v>1</v>
      </c>
      <c r="G17" s="5"/>
      <c r="H17" s="5"/>
      <c r="I17" s="5"/>
      <c r="J17" s="5">
        <v>1</v>
      </c>
      <c r="K17" s="5"/>
      <c r="L17" s="5"/>
      <c r="M17" s="5">
        <v>1</v>
      </c>
      <c r="N17" s="5"/>
      <c r="O17" s="5">
        <v>1</v>
      </c>
      <c r="P17" s="5"/>
      <c r="Q17" s="5"/>
      <c r="R17" s="5"/>
      <c r="S17" s="5">
        <v>1</v>
      </c>
      <c r="T17" s="5"/>
      <c r="U17" s="5"/>
      <c r="V17" s="5">
        <v>1</v>
      </c>
      <c r="W17" s="5"/>
      <c r="X17" s="5"/>
      <c r="Y17" s="5">
        <v>1</v>
      </c>
      <c r="Z17" s="5"/>
      <c r="AA17" s="5"/>
      <c r="AB17" s="5">
        <v>1</v>
      </c>
      <c r="AC17" s="5"/>
      <c r="AD17" s="5"/>
      <c r="AE17" s="5">
        <v>1</v>
      </c>
      <c r="AF17" s="5"/>
      <c r="AG17" s="5"/>
      <c r="AH17" s="5">
        <v>1</v>
      </c>
      <c r="AI17" s="5"/>
      <c r="AJ17" s="5"/>
      <c r="AK17" s="5">
        <v>1</v>
      </c>
      <c r="AL17" s="5"/>
      <c r="AM17" s="5"/>
      <c r="AN17" s="5">
        <v>1</v>
      </c>
      <c r="AO17" s="5"/>
      <c r="AP17" s="5">
        <v>1</v>
      </c>
      <c r="AQ17" s="5"/>
      <c r="AR17" s="5"/>
      <c r="AS17" s="5"/>
      <c r="AT17" s="5">
        <v>1</v>
      </c>
      <c r="AU17" s="5"/>
      <c r="AV17" s="5"/>
      <c r="AW17" s="5">
        <v>1</v>
      </c>
      <c r="AX17" s="5"/>
      <c r="AY17" s="5"/>
      <c r="AZ17" s="5">
        <v>1</v>
      </c>
      <c r="BA17" s="5"/>
      <c r="BB17" s="5">
        <v>1</v>
      </c>
      <c r="BC17" s="5"/>
      <c r="BD17" s="5"/>
      <c r="BE17" s="5"/>
      <c r="BF17" s="5">
        <v>1</v>
      </c>
      <c r="BG17" s="5"/>
      <c r="BH17" s="5">
        <v>1</v>
      </c>
      <c r="BI17" s="5"/>
      <c r="BJ17" s="5"/>
      <c r="BK17" s="4"/>
      <c r="BL17" s="4">
        <v>1</v>
      </c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ht="14" customHeight="1" x14ac:dyDescent="0.35">
      <c r="A18" s="2">
        <v>4</v>
      </c>
      <c r="B18" s="68" t="s">
        <v>1017</v>
      </c>
      <c r="C18" s="5">
        <v>1</v>
      </c>
      <c r="D18" s="5"/>
      <c r="E18" s="5"/>
      <c r="F18" s="5"/>
      <c r="G18" s="5">
        <v>1</v>
      </c>
      <c r="H18" s="5"/>
      <c r="I18" s="5">
        <v>1</v>
      </c>
      <c r="J18" s="5"/>
      <c r="K18" s="5"/>
      <c r="L18" s="5">
        <v>1</v>
      </c>
      <c r="M18" s="5"/>
      <c r="N18" s="5"/>
      <c r="O18" s="5">
        <v>1</v>
      </c>
      <c r="P18" s="5"/>
      <c r="Q18" s="5"/>
      <c r="R18" s="5"/>
      <c r="S18" s="5">
        <v>1</v>
      </c>
      <c r="T18" s="5"/>
      <c r="U18" s="5"/>
      <c r="V18" s="5">
        <v>1</v>
      </c>
      <c r="W18" s="5"/>
      <c r="X18" s="5"/>
      <c r="Y18" s="5">
        <v>1</v>
      </c>
      <c r="Z18" s="5"/>
      <c r="AA18" s="5">
        <v>1</v>
      </c>
      <c r="AB18" s="5"/>
      <c r="AC18" s="5"/>
      <c r="AD18" s="5">
        <v>1</v>
      </c>
      <c r="AE18" s="5"/>
      <c r="AF18" s="5"/>
      <c r="AG18" s="5"/>
      <c r="AH18" s="5">
        <v>1</v>
      </c>
      <c r="AI18" s="5"/>
      <c r="AJ18" s="5">
        <v>1</v>
      </c>
      <c r="AK18" s="5"/>
      <c r="AL18" s="5"/>
      <c r="AM18" s="5"/>
      <c r="AN18" s="5">
        <v>1</v>
      </c>
      <c r="AO18" s="5"/>
      <c r="AP18" s="5">
        <v>1</v>
      </c>
      <c r="AQ18" s="5"/>
      <c r="AR18" s="5"/>
      <c r="AS18" s="5"/>
      <c r="AT18" s="5">
        <v>1</v>
      </c>
      <c r="AU18" s="5"/>
      <c r="AV18" s="5"/>
      <c r="AW18" s="5">
        <v>1</v>
      </c>
      <c r="AX18" s="5"/>
      <c r="AY18" s="5">
        <v>1</v>
      </c>
      <c r="AZ18" s="5"/>
      <c r="BA18" s="5"/>
      <c r="BB18" s="5">
        <v>1</v>
      </c>
      <c r="BC18" s="5"/>
      <c r="BD18" s="5"/>
      <c r="BE18" s="5"/>
      <c r="BF18" s="5">
        <v>1</v>
      </c>
      <c r="BG18" s="5"/>
      <c r="BH18" s="5">
        <v>1</v>
      </c>
      <c r="BI18" s="5"/>
      <c r="BJ18" s="5"/>
      <c r="BK18" s="4"/>
      <c r="BL18" s="4">
        <v>1</v>
      </c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ht="12" customHeight="1" x14ac:dyDescent="0.35">
      <c r="A19" s="2">
        <v>5</v>
      </c>
      <c r="B19" s="68" t="s">
        <v>1018</v>
      </c>
      <c r="C19" s="5"/>
      <c r="D19" s="5">
        <v>1</v>
      </c>
      <c r="E19" s="5"/>
      <c r="F19" s="5">
        <v>1</v>
      </c>
      <c r="G19" s="5"/>
      <c r="H19" s="5"/>
      <c r="I19" s="5"/>
      <c r="J19" s="5">
        <v>1</v>
      </c>
      <c r="K19" s="5"/>
      <c r="L19" s="5">
        <v>1</v>
      </c>
      <c r="M19" s="5"/>
      <c r="N19" s="5"/>
      <c r="O19" s="5"/>
      <c r="P19" s="5">
        <v>1</v>
      </c>
      <c r="Q19" s="5"/>
      <c r="R19" s="5"/>
      <c r="S19" s="5">
        <v>1</v>
      </c>
      <c r="T19" s="5"/>
      <c r="U19" s="5"/>
      <c r="V19" s="5">
        <v>1</v>
      </c>
      <c r="W19" s="5"/>
      <c r="X19" s="5">
        <v>1</v>
      </c>
      <c r="Y19" s="5"/>
      <c r="Z19" s="5"/>
      <c r="AA19" s="5"/>
      <c r="AB19" s="5">
        <v>1</v>
      </c>
      <c r="AC19" s="5"/>
      <c r="AD19" s="5">
        <v>1</v>
      </c>
      <c r="AE19" s="5"/>
      <c r="AF19" s="5"/>
      <c r="AG19" s="5">
        <v>1</v>
      </c>
      <c r="AH19" s="5"/>
      <c r="AI19" s="5"/>
      <c r="AJ19" s="5">
        <v>1</v>
      </c>
      <c r="AK19" s="5"/>
      <c r="AL19" s="5"/>
      <c r="AM19" s="5"/>
      <c r="AN19" s="5">
        <v>1</v>
      </c>
      <c r="AO19" s="5"/>
      <c r="AP19" s="5">
        <v>1</v>
      </c>
      <c r="AQ19" s="5"/>
      <c r="AR19" s="5"/>
      <c r="AS19" s="5"/>
      <c r="AT19" s="5">
        <v>1</v>
      </c>
      <c r="AU19" s="5"/>
      <c r="AV19" s="5"/>
      <c r="AW19" s="5">
        <v>1</v>
      </c>
      <c r="AX19" s="5"/>
      <c r="AY19" s="5"/>
      <c r="AZ19" s="5">
        <v>1</v>
      </c>
      <c r="BA19" s="5"/>
      <c r="BB19" s="5"/>
      <c r="BC19" s="5">
        <v>1</v>
      </c>
      <c r="BD19" s="5"/>
      <c r="BE19" s="5"/>
      <c r="BF19" s="5">
        <v>1</v>
      </c>
      <c r="BG19" s="5"/>
      <c r="BH19" s="5">
        <v>1</v>
      </c>
      <c r="BI19" s="5"/>
      <c r="BJ19" s="5"/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ht="14.5" customHeight="1" x14ac:dyDescent="0.35">
      <c r="A20" s="2">
        <v>6</v>
      </c>
      <c r="B20" s="68" t="s">
        <v>1019</v>
      </c>
      <c r="C20" s="5"/>
      <c r="D20" s="5">
        <v>1</v>
      </c>
      <c r="E20" s="5"/>
      <c r="F20" s="5">
        <v>1</v>
      </c>
      <c r="G20" s="5"/>
      <c r="H20" s="5"/>
      <c r="I20" s="5">
        <v>1</v>
      </c>
      <c r="J20" s="5"/>
      <c r="K20" s="5">
        <v>1</v>
      </c>
      <c r="L20" s="5"/>
      <c r="M20" s="5"/>
      <c r="N20" s="5"/>
      <c r="O20" s="5">
        <v>1</v>
      </c>
      <c r="P20" s="5"/>
      <c r="Q20" s="5"/>
      <c r="R20" s="5"/>
      <c r="S20" s="5">
        <v>1</v>
      </c>
      <c r="T20" s="5"/>
      <c r="U20" s="5"/>
      <c r="V20" s="5">
        <v>1</v>
      </c>
      <c r="W20" s="5"/>
      <c r="X20" s="5"/>
      <c r="Y20" s="5">
        <v>1</v>
      </c>
      <c r="Z20" s="5"/>
      <c r="AA20" s="5">
        <v>1</v>
      </c>
      <c r="AB20" s="5"/>
      <c r="AC20" s="5"/>
      <c r="AD20" s="5">
        <v>1</v>
      </c>
      <c r="AE20" s="5"/>
      <c r="AF20" s="5"/>
      <c r="AG20" s="5"/>
      <c r="AH20" s="5">
        <v>1</v>
      </c>
      <c r="AI20" s="5"/>
      <c r="AJ20" s="5">
        <v>1</v>
      </c>
      <c r="AK20" s="5"/>
      <c r="AL20" s="5"/>
      <c r="AM20" s="5"/>
      <c r="AN20" s="5">
        <v>1</v>
      </c>
      <c r="AO20" s="5"/>
      <c r="AP20" s="5">
        <v>1</v>
      </c>
      <c r="AQ20" s="5"/>
      <c r="AR20" s="5"/>
      <c r="AS20" s="5"/>
      <c r="AT20" s="5">
        <v>1</v>
      </c>
      <c r="AU20" s="5"/>
      <c r="AV20" s="5">
        <v>1</v>
      </c>
      <c r="AW20" s="5"/>
      <c r="AX20" s="5"/>
      <c r="AY20" s="5">
        <v>1</v>
      </c>
      <c r="AZ20" s="5"/>
      <c r="BA20" s="5"/>
      <c r="BB20" s="5">
        <v>1</v>
      </c>
      <c r="BC20" s="5"/>
      <c r="BD20" s="5"/>
      <c r="BE20" s="5"/>
      <c r="BF20" s="5">
        <v>1</v>
      </c>
      <c r="BG20" s="5"/>
      <c r="BH20" s="5">
        <v>1</v>
      </c>
      <c r="BI20" s="5"/>
      <c r="BJ20" s="5"/>
      <c r="BK20" s="4"/>
      <c r="BL20" s="4">
        <v>1</v>
      </c>
      <c r="BM20" s="4"/>
      <c r="BN20" s="4">
        <v>1</v>
      </c>
      <c r="BO20" s="4"/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 ht="18.5" customHeight="1" x14ac:dyDescent="0.35">
      <c r="A21" s="2">
        <v>7</v>
      </c>
      <c r="B21" s="68" t="s">
        <v>1020</v>
      </c>
      <c r="C21" s="5"/>
      <c r="D21" s="5"/>
      <c r="E21" s="5">
        <v>1</v>
      </c>
      <c r="F21" s="5"/>
      <c r="G21" s="5"/>
      <c r="H21" s="5"/>
      <c r="I21" s="5">
        <v>1</v>
      </c>
      <c r="J21" s="5"/>
      <c r="K21" s="5"/>
      <c r="L21" s="5">
        <v>1</v>
      </c>
      <c r="M21" s="5"/>
      <c r="N21" s="5"/>
      <c r="O21" s="5">
        <v>1</v>
      </c>
      <c r="P21" s="5"/>
      <c r="Q21" s="5"/>
      <c r="R21" s="5"/>
      <c r="S21" s="5">
        <v>1</v>
      </c>
      <c r="T21" s="5"/>
      <c r="U21" s="5"/>
      <c r="V21" s="5">
        <v>1</v>
      </c>
      <c r="W21" s="5"/>
      <c r="X21" s="5"/>
      <c r="Y21" s="5">
        <v>1</v>
      </c>
      <c r="Z21" s="5"/>
      <c r="AA21" s="5"/>
      <c r="AB21" s="5">
        <v>1</v>
      </c>
      <c r="AC21" s="5"/>
      <c r="AD21" s="5"/>
      <c r="AE21" s="5">
        <v>1</v>
      </c>
      <c r="AF21" s="5"/>
      <c r="AG21" s="5"/>
      <c r="AH21" s="5">
        <v>1</v>
      </c>
      <c r="AI21" s="5"/>
      <c r="AJ21" s="5">
        <v>1</v>
      </c>
      <c r="AK21" s="5"/>
      <c r="AL21" s="5"/>
      <c r="AM21" s="5"/>
      <c r="AN21" s="5">
        <v>1</v>
      </c>
      <c r="AO21" s="5"/>
      <c r="AP21" s="5">
        <v>1</v>
      </c>
      <c r="AQ21" s="5"/>
      <c r="AR21" s="5"/>
      <c r="AS21" s="5"/>
      <c r="AT21" s="5">
        <v>1</v>
      </c>
      <c r="AU21" s="5"/>
      <c r="AV21" s="5"/>
      <c r="AW21" s="5">
        <v>1</v>
      </c>
      <c r="AX21" s="5"/>
      <c r="AY21" s="5"/>
      <c r="AZ21" s="5">
        <v>1</v>
      </c>
      <c r="BA21" s="5"/>
      <c r="BB21" s="5">
        <v>1</v>
      </c>
      <c r="BC21" s="5"/>
      <c r="BD21" s="5"/>
      <c r="BE21" s="5"/>
      <c r="BF21" s="5">
        <v>1</v>
      </c>
      <c r="BG21" s="5"/>
      <c r="BH21" s="5">
        <v>1</v>
      </c>
      <c r="BI21" s="5"/>
      <c r="BJ21" s="5"/>
      <c r="BK21" s="4"/>
      <c r="BL21" s="4">
        <v>1</v>
      </c>
      <c r="BM21" s="4"/>
      <c r="BN21" s="4">
        <v>1</v>
      </c>
      <c r="BO21" s="4"/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</row>
    <row r="22" spans="1:254" ht="15.5" x14ac:dyDescent="0.35">
      <c r="A22" s="3">
        <v>8</v>
      </c>
      <c r="B22" s="69" t="s">
        <v>1021</v>
      </c>
      <c r="C22" s="5"/>
      <c r="D22" s="5">
        <v>1</v>
      </c>
      <c r="E22" s="5"/>
      <c r="F22" s="5">
        <v>1</v>
      </c>
      <c r="G22" s="5"/>
      <c r="H22" s="5"/>
      <c r="I22" s="5"/>
      <c r="J22" s="5">
        <v>1</v>
      </c>
      <c r="K22" s="5"/>
      <c r="L22" s="5">
        <v>1</v>
      </c>
      <c r="M22" s="5"/>
      <c r="N22" s="5"/>
      <c r="O22" s="5">
        <v>1</v>
      </c>
      <c r="P22" s="5"/>
      <c r="Q22" s="5"/>
      <c r="R22" s="5"/>
      <c r="S22" s="5">
        <v>1</v>
      </c>
      <c r="T22" s="5"/>
      <c r="U22" s="5"/>
      <c r="V22" s="5">
        <v>1</v>
      </c>
      <c r="W22" s="5"/>
      <c r="X22" s="5"/>
      <c r="Y22" s="5">
        <v>1</v>
      </c>
      <c r="Z22" s="5"/>
      <c r="AA22" s="5"/>
      <c r="AB22" s="5">
        <v>1</v>
      </c>
      <c r="AC22" s="5"/>
      <c r="AD22" s="5">
        <v>1</v>
      </c>
      <c r="AE22" s="5"/>
      <c r="AF22" s="5"/>
      <c r="AG22" s="5">
        <v>1</v>
      </c>
      <c r="AH22" s="5"/>
      <c r="AI22" s="5"/>
      <c r="AJ22" s="5"/>
      <c r="AK22" s="5">
        <v>1</v>
      </c>
      <c r="AL22" s="5"/>
      <c r="AM22" s="5"/>
      <c r="AN22" s="5">
        <v>1</v>
      </c>
      <c r="AO22" s="5"/>
      <c r="AP22" s="5">
        <v>1</v>
      </c>
      <c r="AQ22" s="5"/>
      <c r="AR22" s="5"/>
      <c r="AS22" s="5"/>
      <c r="AT22" s="5">
        <v>1</v>
      </c>
      <c r="AU22" s="5"/>
      <c r="AV22" s="5"/>
      <c r="AW22" s="5">
        <v>1</v>
      </c>
      <c r="AX22" s="5"/>
      <c r="AY22" s="5"/>
      <c r="AZ22" s="5">
        <v>1</v>
      </c>
      <c r="BA22" s="5"/>
      <c r="BB22" s="5">
        <v>1</v>
      </c>
      <c r="BC22" s="5"/>
      <c r="BD22" s="5"/>
      <c r="BE22" s="5"/>
      <c r="BF22" s="5">
        <v>1</v>
      </c>
      <c r="BG22" s="5"/>
      <c r="BH22" s="5">
        <v>1</v>
      </c>
      <c r="BI22" s="5"/>
      <c r="BJ22" s="5"/>
      <c r="BK22" s="4"/>
      <c r="BL22" s="4">
        <v>1</v>
      </c>
      <c r="BM22" s="4"/>
      <c r="BN22" s="4">
        <v>1</v>
      </c>
      <c r="BO22" s="4"/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5.5" x14ac:dyDescent="0.35">
      <c r="A23" s="3">
        <v>9</v>
      </c>
      <c r="B23" s="69" t="s">
        <v>1022</v>
      </c>
      <c r="C23" s="5">
        <v>1</v>
      </c>
      <c r="D23" s="5"/>
      <c r="E23" s="5"/>
      <c r="F23" s="5"/>
      <c r="G23" s="5">
        <v>1</v>
      </c>
      <c r="H23" s="5"/>
      <c r="I23" s="5">
        <v>1</v>
      </c>
      <c r="J23" s="5"/>
      <c r="K23" s="5"/>
      <c r="L23" s="5">
        <v>1</v>
      </c>
      <c r="M23" s="5"/>
      <c r="N23" s="5"/>
      <c r="O23" s="5"/>
      <c r="P23" s="5">
        <v>1</v>
      </c>
      <c r="Q23" s="5"/>
      <c r="R23" s="5"/>
      <c r="S23" s="5">
        <v>1</v>
      </c>
      <c r="T23" s="5"/>
      <c r="U23" s="5"/>
      <c r="V23" s="5">
        <v>1</v>
      </c>
      <c r="W23" s="5"/>
      <c r="X23" s="5"/>
      <c r="Y23" s="5">
        <v>1</v>
      </c>
      <c r="Z23" s="5"/>
      <c r="AA23" s="5"/>
      <c r="AB23" s="5">
        <v>1</v>
      </c>
      <c r="AC23" s="5"/>
      <c r="AD23" s="5">
        <v>1</v>
      </c>
      <c r="AE23" s="5"/>
      <c r="AF23" s="5"/>
      <c r="AG23" s="5"/>
      <c r="AH23" s="5">
        <v>1</v>
      </c>
      <c r="AI23" s="5"/>
      <c r="AJ23" s="5">
        <v>1</v>
      </c>
      <c r="AK23" s="5"/>
      <c r="AL23" s="5"/>
      <c r="AM23" s="5"/>
      <c r="AN23" s="5">
        <v>1</v>
      </c>
      <c r="AO23" s="5"/>
      <c r="AP23" s="5">
        <v>1</v>
      </c>
      <c r="AQ23" s="5"/>
      <c r="AR23" s="5"/>
      <c r="AS23" s="5"/>
      <c r="AT23" s="5">
        <v>1</v>
      </c>
      <c r="AU23" s="5"/>
      <c r="AV23" s="5">
        <v>1</v>
      </c>
      <c r="AW23" s="5"/>
      <c r="AX23" s="5"/>
      <c r="AY23" s="5"/>
      <c r="AZ23" s="5">
        <v>1</v>
      </c>
      <c r="BA23" s="5"/>
      <c r="BB23" s="5">
        <v>1</v>
      </c>
      <c r="BC23" s="5"/>
      <c r="BD23" s="5"/>
      <c r="BE23" s="5"/>
      <c r="BF23" s="5">
        <v>1</v>
      </c>
      <c r="BG23" s="5"/>
      <c r="BH23" s="5">
        <v>1</v>
      </c>
      <c r="BI23" s="5"/>
      <c r="BJ23" s="5"/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.5" x14ac:dyDescent="0.35">
      <c r="A24" s="3">
        <v>10</v>
      </c>
      <c r="B24" s="69" t="s">
        <v>1023</v>
      </c>
      <c r="C24" s="5"/>
      <c r="D24" s="5">
        <v>1</v>
      </c>
      <c r="E24" s="5"/>
      <c r="F24" s="5">
        <v>1</v>
      </c>
      <c r="G24" s="5"/>
      <c r="H24" s="5"/>
      <c r="I24" s="5">
        <v>1</v>
      </c>
      <c r="J24" s="5"/>
      <c r="K24" s="5"/>
      <c r="L24" s="5"/>
      <c r="M24" s="5">
        <v>1</v>
      </c>
      <c r="N24" s="5"/>
      <c r="O24" s="5">
        <v>1</v>
      </c>
      <c r="P24" s="5"/>
      <c r="Q24" s="5"/>
      <c r="R24" s="5"/>
      <c r="S24" s="5">
        <v>1</v>
      </c>
      <c r="T24" s="5"/>
      <c r="U24" s="5"/>
      <c r="V24" s="5">
        <v>1</v>
      </c>
      <c r="W24" s="5"/>
      <c r="X24" s="5"/>
      <c r="Y24" s="5">
        <v>1</v>
      </c>
      <c r="Z24" s="5"/>
      <c r="AA24" s="5"/>
      <c r="AB24" s="5">
        <v>1</v>
      </c>
      <c r="AC24" s="5"/>
      <c r="AD24" s="5">
        <v>1</v>
      </c>
      <c r="AE24" s="5"/>
      <c r="AF24" s="5"/>
      <c r="AG24" s="5"/>
      <c r="AH24" s="5">
        <v>1</v>
      </c>
      <c r="AI24" s="5"/>
      <c r="AJ24" s="5">
        <v>1</v>
      </c>
      <c r="AK24" s="5"/>
      <c r="AL24" s="5"/>
      <c r="AM24" s="5"/>
      <c r="AN24" s="5">
        <v>1</v>
      </c>
      <c r="AO24" s="5"/>
      <c r="AP24" s="5">
        <v>1</v>
      </c>
      <c r="AQ24" s="5"/>
      <c r="AR24" s="5"/>
      <c r="AS24" s="5"/>
      <c r="AT24" s="5">
        <v>1</v>
      </c>
      <c r="AU24" s="5"/>
      <c r="AV24" s="5"/>
      <c r="AW24" s="5">
        <v>1</v>
      </c>
      <c r="AX24" s="5"/>
      <c r="AY24" s="5">
        <v>1</v>
      </c>
      <c r="AZ24" s="5"/>
      <c r="BA24" s="5"/>
      <c r="BB24" s="5"/>
      <c r="BC24" s="5">
        <v>1</v>
      </c>
      <c r="BD24" s="5"/>
      <c r="BE24" s="5"/>
      <c r="BF24" s="5">
        <v>1</v>
      </c>
      <c r="BG24" s="5"/>
      <c r="BH24" s="5">
        <v>1</v>
      </c>
      <c r="BI24" s="5"/>
      <c r="BJ24" s="5"/>
      <c r="BK24" s="4"/>
      <c r="BL24" s="4">
        <v>1</v>
      </c>
      <c r="BM24" s="4"/>
      <c r="BN24" s="4">
        <v>1</v>
      </c>
      <c r="BO24" s="4"/>
      <c r="BP24" s="4"/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/>
      <c r="CA24" s="4">
        <v>1</v>
      </c>
      <c r="CB24" s="4"/>
      <c r="CC24" s="4"/>
      <c r="CD24" s="4">
        <v>1</v>
      </c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5" x14ac:dyDescent="0.35">
      <c r="A25" s="3">
        <v>11</v>
      </c>
      <c r="B25" s="69" t="s">
        <v>1024</v>
      </c>
      <c r="C25" s="5"/>
      <c r="D25" s="5">
        <v>1</v>
      </c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>
        <v>1</v>
      </c>
      <c r="AB25" s="5"/>
      <c r="AC25" s="5"/>
      <c r="AD25" s="5"/>
      <c r="AE25" s="5">
        <v>1</v>
      </c>
      <c r="AF25" s="5"/>
      <c r="AG25" s="5"/>
      <c r="AH25" s="5">
        <v>1</v>
      </c>
      <c r="AI25" s="5"/>
      <c r="AJ25" s="5">
        <v>1</v>
      </c>
      <c r="AK25" s="5"/>
      <c r="AL25" s="5"/>
      <c r="AM25" s="5"/>
      <c r="AN25" s="5">
        <v>1</v>
      </c>
      <c r="AO25" s="5"/>
      <c r="AP25" s="5">
        <v>1</v>
      </c>
      <c r="AQ25" s="5"/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>
        <v>1</v>
      </c>
      <c r="BC25" s="5"/>
      <c r="BD25" s="5"/>
      <c r="BE25" s="5"/>
      <c r="BF25" s="5">
        <v>1</v>
      </c>
      <c r="BG25" s="5"/>
      <c r="BH25" s="5">
        <v>1</v>
      </c>
      <c r="BI25" s="5"/>
      <c r="BJ25" s="5"/>
      <c r="BK25" s="4"/>
      <c r="BL25" s="4">
        <v>1</v>
      </c>
      <c r="BM25" s="4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ht="15.5" x14ac:dyDescent="0.35">
      <c r="A26" s="3">
        <v>12</v>
      </c>
      <c r="B26" s="69" t="s">
        <v>1025</v>
      </c>
      <c r="C26" s="5">
        <v>1</v>
      </c>
      <c r="D26" s="5"/>
      <c r="E26" s="5"/>
      <c r="F26" s="5">
        <v>1</v>
      </c>
      <c r="G26" s="5"/>
      <c r="H26" s="5"/>
      <c r="I26" s="5"/>
      <c r="J26" s="5">
        <v>1</v>
      </c>
      <c r="K26" s="5"/>
      <c r="L26" s="5">
        <v>1</v>
      </c>
      <c r="M26" s="5"/>
      <c r="N26" s="5"/>
      <c r="O26" s="5">
        <v>1</v>
      </c>
      <c r="P26" s="5"/>
      <c r="Q26" s="5"/>
      <c r="R26" s="5"/>
      <c r="S26" s="5">
        <v>1</v>
      </c>
      <c r="T26" s="5"/>
      <c r="U26" s="5"/>
      <c r="V26" s="5">
        <v>1</v>
      </c>
      <c r="W26" s="5"/>
      <c r="X26" s="5"/>
      <c r="Y26" s="5">
        <v>1</v>
      </c>
      <c r="Z26" s="5"/>
      <c r="AA26" s="5"/>
      <c r="AB26" s="5">
        <v>1</v>
      </c>
      <c r="AC26" s="5"/>
      <c r="AD26" s="5">
        <v>1</v>
      </c>
      <c r="AE26" s="5"/>
      <c r="AF26" s="5"/>
      <c r="AG26" s="5"/>
      <c r="AH26" s="5">
        <v>1</v>
      </c>
      <c r="AI26" s="5"/>
      <c r="AJ26" s="5">
        <v>1</v>
      </c>
      <c r="AK26" s="5"/>
      <c r="AL26" s="5"/>
      <c r="AM26" s="5"/>
      <c r="AN26" s="5">
        <v>1</v>
      </c>
      <c r="AO26" s="5"/>
      <c r="AP26" s="5">
        <v>1</v>
      </c>
      <c r="AQ26" s="5"/>
      <c r="AR26" s="5"/>
      <c r="AS26" s="5"/>
      <c r="AT26" s="5">
        <v>1</v>
      </c>
      <c r="AU26" s="5"/>
      <c r="AV26" s="5">
        <v>1</v>
      </c>
      <c r="AW26" s="5"/>
      <c r="AX26" s="5"/>
      <c r="AY26" s="5"/>
      <c r="AZ26" s="5">
        <v>1</v>
      </c>
      <c r="BA26" s="5"/>
      <c r="BB26" s="5">
        <v>1</v>
      </c>
      <c r="BC26" s="5"/>
      <c r="BD26" s="5"/>
      <c r="BE26" s="5"/>
      <c r="BF26" s="5">
        <v>1</v>
      </c>
      <c r="BG26" s="5"/>
      <c r="BH26" s="5">
        <v>1</v>
      </c>
      <c r="BI26" s="5"/>
      <c r="BJ26" s="5"/>
      <c r="BK26" s="4"/>
      <c r="BL26" s="4">
        <v>1</v>
      </c>
      <c r="BM26" s="4"/>
      <c r="BN26" s="4">
        <v>1</v>
      </c>
      <c r="BO26" s="4"/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ht="15.5" x14ac:dyDescent="0.35">
      <c r="A27" s="3">
        <v>13</v>
      </c>
      <c r="B27" s="69" t="s">
        <v>1026</v>
      </c>
      <c r="C27" s="5"/>
      <c r="D27" s="5">
        <v>1</v>
      </c>
      <c r="E27" s="5"/>
      <c r="F27" s="5">
        <v>1</v>
      </c>
      <c r="G27" s="5"/>
      <c r="H27" s="5"/>
      <c r="I27" s="5">
        <v>1</v>
      </c>
      <c r="J27" s="5"/>
      <c r="K27" s="5"/>
      <c r="L27" s="5">
        <v>1</v>
      </c>
      <c r="M27" s="5"/>
      <c r="N27" s="5"/>
      <c r="O27" s="5">
        <v>1</v>
      </c>
      <c r="P27" s="5"/>
      <c r="Q27" s="5"/>
      <c r="R27" s="5"/>
      <c r="S27" s="5">
        <v>1</v>
      </c>
      <c r="T27" s="5"/>
      <c r="U27" s="5"/>
      <c r="V27" s="5">
        <v>1</v>
      </c>
      <c r="W27" s="5"/>
      <c r="X27" s="5"/>
      <c r="Y27" s="5">
        <v>1</v>
      </c>
      <c r="Z27" s="5"/>
      <c r="AA27" s="5"/>
      <c r="AB27" s="5">
        <v>1</v>
      </c>
      <c r="AC27" s="5"/>
      <c r="AD27" s="5">
        <v>1</v>
      </c>
      <c r="AE27" s="5"/>
      <c r="AF27" s="5"/>
      <c r="AG27" s="5"/>
      <c r="AH27" s="5">
        <v>1</v>
      </c>
      <c r="AI27" s="5"/>
      <c r="AJ27" s="5"/>
      <c r="AK27" s="5">
        <v>1</v>
      </c>
      <c r="AL27" s="5"/>
      <c r="AM27" s="5"/>
      <c r="AN27" s="5">
        <v>1</v>
      </c>
      <c r="AO27" s="5"/>
      <c r="AP27" s="5">
        <v>1</v>
      </c>
      <c r="AQ27" s="5"/>
      <c r="AR27" s="5"/>
      <c r="AS27" s="5"/>
      <c r="AT27" s="5">
        <v>1</v>
      </c>
      <c r="AU27" s="5"/>
      <c r="AV27" s="5"/>
      <c r="AW27" s="5">
        <v>1</v>
      </c>
      <c r="AX27" s="5"/>
      <c r="AY27" s="5">
        <v>1</v>
      </c>
      <c r="AZ27" s="5"/>
      <c r="BA27" s="5"/>
      <c r="BB27" s="5"/>
      <c r="BC27" s="5">
        <v>1</v>
      </c>
      <c r="BD27" s="5"/>
      <c r="BE27" s="5"/>
      <c r="BF27" s="5">
        <v>1</v>
      </c>
      <c r="BG27" s="5"/>
      <c r="BH27" s="5">
        <v>1</v>
      </c>
      <c r="BI27" s="5"/>
      <c r="BJ27" s="5"/>
      <c r="BK27" s="4"/>
      <c r="BL27" s="4">
        <v>1</v>
      </c>
      <c r="BM27" s="4"/>
      <c r="BN27" s="4">
        <v>1</v>
      </c>
      <c r="BO27" s="4"/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ht="15.5" x14ac:dyDescent="0.35">
      <c r="A28" s="3">
        <v>14</v>
      </c>
      <c r="B28" s="69" t="s">
        <v>1027</v>
      </c>
      <c r="C28" s="5">
        <v>1</v>
      </c>
      <c r="D28" s="5"/>
      <c r="E28" s="5"/>
      <c r="F28" s="5"/>
      <c r="G28" s="5">
        <v>1</v>
      </c>
      <c r="H28" s="5"/>
      <c r="I28" s="5">
        <v>1</v>
      </c>
      <c r="J28" s="5"/>
      <c r="K28" s="5"/>
      <c r="L28" s="5">
        <v>1</v>
      </c>
      <c r="M28" s="5"/>
      <c r="N28" s="5"/>
      <c r="O28" s="5">
        <v>1</v>
      </c>
      <c r="P28" s="5"/>
      <c r="Q28" s="5"/>
      <c r="R28" s="5"/>
      <c r="S28" s="5">
        <v>1</v>
      </c>
      <c r="T28" s="5"/>
      <c r="U28" s="5"/>
      <c r="V28" s="5">
        <v>1</v>
      </c>
      <c r="W28" s="5"/>
      <c r="X28" s="5"/>
      <c r="Y28" s="5">
        <v>1</v>
      </c>
      <c r="Z28" s="5"/>
      <c r="AA28" s="5">
        <v>1</v>
      </c>
      <c r="AB28" s="5"/>
      <c r="AC28" s="5"/>
      <c r="AD28" s="5"/>
      <c r="AE28" s="5">
        <v>1</v>
      </c>
      <c r="AF28" s="5"/>
      <c r="AG28" s="5">
        <v>1</v>
      </c>
      <c r="AH28" s="5"/>
      <c r="AI28" s="5"/>
      <c r="AJ28" s="5">
        <v>1</v>
      </c>
      <c r="AK28" s="5"/>
      <c r="AL28" s="5"/>
      <c r="AM28" s="5"/>
      <c r="AN28" s="5">
        <v>1</v>
      </c>
      <c r="AO28" s="5"/>
      <c r="AP28" s="5">
        <v>1</v>
      </c>
      <c r="AQ28" s="5"/>
      <c r="AR28" s="5"/>
      <c r="AS28" s="5"/>
      <c r="AT28" s="5">
        <v>1</v>
      </c>
      <c r="AU28" s="5"/>
      <c r="AV28" s="5"/>
      <c r="AW28" s="5">
        <v>1</v>
      </c>
      <c r="AX28" s="5"/>
      <c r="AY28" s="5"/>
      <c r="AZ28" s="5">
        <v>1</v>
      </c>
      <c r="BA28" s="5"/>
      <c r="BB28" s="5">
        <v>1</v>
      </c>
      <c r="BC28" s="5"/>
      <c r="BD28" s="5"/>
      <c r="BE28" s="5"/>
      <c r="BF28" s="5">
        <v>1</v>
      </c>
      <c r="BG28" s="5"/>
      <c r="BH28" s="5">
        <v>1</v>
      </c>
      <c r="BI28" s="5"/>
      <c r="BJ28" s="5"/>
      <c r="BK28" s="4"/>
      <c r="BL28" s="4">
        <v>1</v>
      </c>
      <c r="BM28" s="4"/>
      <c r="BN28" s="4">
        <v>1</v>
      </c>
      <c r="BO28" s="4"/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ht="15.5" x14ac:dyDescent="0.35">
      <c r="A29" s="3">
        <v>15</v>
      </c>
      <c r="B29" s="69" t="s">
        <v>1028</v>
      </c>
      <c r="C29" s="5"/>
      <c r="D29" s="5">
        <v>1</v>
      </c>
      <c r="E29" s="5"/>
      <c r="F29" s="5">
        <v>1</v>
      </c>
      <c r="G29" s="5"/>
      <c r="H29" s="5"/>
      <c r="I29" s="5">
        <v>1</v>
      </c>
      <c r="J29" s="5"/>
      <c r="K29" s="5"/>
      <c r="L29" s="5"/>
      <c r="M29" s="5">
        <v>1</v>
      </c>
      <c r="N29" s="5"/>
      <c r="O29" s="5"/>
      <c r="P29" s="5">
        <v>1</v>
      </c>
      <c r="Q29" s="5"/>
      <c r="R29" s="5"/>
      <c r="S29" s="5">
        <v>1</v>
      </c>
      <c r="T29" s="5"/>
      <c r="U29" s="5"/>
      <c r="V29" s="5">
        <v>1</v>
      </c>
      <c r="W29" s="5"/>
      <c r="X29" s="5"/>
      <c r="Y29" s="5">
        <v>1</v>
      </c>
      <c r="Z29" s="5"/>
      <c r="AA29" s="5"/>
      <c r="AB29" s="5"/>
      <c r="AC29" s="5">
        <v>1</v>
      </c>
      <c r="AD29" s="5">
        <v>1</v>
      </c>
      <c r="AE29" s="5"/>
      <c r="AF29" s="5"/>
      <c r="AG29" s="5"/>
      <c r="AH29" s="5">
        <v>1</v>
      </c>
      <c r="AI29" s="5"/>
      <c r="AJ29" s="5">
        <v>1</v>
      </c>
      <c r="AK29" s="5"/>
      <c r="AL29" s="5"/>
      <c r="AM29" s="5"/>
      <c r="AN29" s="5">
        <v>1</v>
      </c>
      <c r="AO29" s="5"/>
      <c r="AP29" s="5">
        <v>1</v>
      </c>
      <c r="AQ29" s="5"/>
      <c r="AR29" s="5"/>
      <c r="AS29" s="5"/>
      <c r="AT29" s="5">
        <v>1</v>
      </c>
      <c r="AU29" s="5"/>
      <c r="AV29" s="5"/>
      <c r="AW29" s="5">
        <v>1</v>
      </c>
      <c r="AX29" s="5"/>
      <c r="AY29" s="5"/>
      <c r="AZ29" s="5">
        <v>1</v>
      </c>
      <c r="BA29" s="5"/>
      <c r="BB29" s="5">
        <v>1</v>
      </c>
      <c r="BC29" s="5"/>
      <c r="BD29" s="5"/>
      <c r="BE29" s="5"/>
      <c r="BF29" s="5">
        <v>1</v>
      </c>
      <c r="BG29" s="5"/>
      <c r="BH29" s="5">
        <v>1</v>
      </c>
      <c r="BI29" s="5"/>
      <c r="BJ29" s="5"/>
      <c r="BK29" s="4"/>
      <c r="BL29" s="4">
        <v>1</v>
      </c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ht="15.5" x14ac:dyDescent="0.35">
      <c r="A30" s="3">
        <v>16</v>
      </c>
      <c r="B30" s="69" t="s">
        <v>1029</v>
      </c>
      <c r="C30" s="5"/>
      <c r="D30" s="5">
        <v>1</v>
      </c>
      <c r="E30" s="5"/>
      <c r="F30" s="5">
        <v>1</v>
      </c>
      <c r="G30" s="5"/>
      <c r="H30" s="5"/>
      <c r="I30" s="5"/>
      <c r="J30" s="5">
        <v>1</v>
      </c>
      <c r="K30" s="5"/>
      <c r="L30" s="5">
        <v>1</v>
      </c>
      <c r="M30" s="5"/>
      <c r="N30" s="5"/>
      <c r="O30" s="5">
        <v>1</v>
      </c>
      <c r="P30" s="5"/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>
        <v>1</v>
      </c>
      <c r="AE30" s="5"/>
      <c r="AF30" s="5"/>
      <c r="AG30" s="5"/>
      <c r="AH30" s="5">
        <v>1</v>
      </c>
      <c r="AI30" s="5"/>
      <c r="AJ30" s="5">
        <v>1</v>
      </c>
      <c r="AK30" s="5"/>
      <c r="AL30" s="5"/>
      <c r="AM30" s="5"/>
      <c r="AN30" s="5">
        <v>1</v>
      </c>
      <c r="AO30" s="5"/>
      <c r="AP30" s="5">
        <v>1</v>
      </c>
      <c r="AQ30" s="5"/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>
        <v>1</v>
      </c>
      <c r="BI30" s="5"/>
      <c r="BJ30" s="5"/>
      <c r="BK30" s="4"/>
      <c r="BL30" s="4">
        <v>1</v>
      </c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ht="15.5" x14ac:dyDescent="0.35">
      <c r="A31" s="3">
        <v>17</v>
      </c>
      <c r="B31" s="69" t="s">
        <v>1030</v>
      </c>
      <c r="C31" s="5"/>
      <c r="D31" s="5">
        <v>1</v>
      </c>
      <c r="E31" s="5"/>
      <c r="F31" s="5">
        <v>1</v>
      </c>
      <c r="G31" s="5"/>
      <c r="H31" s="5"/>
      <c r="I31" s="5">
        <v>1</v>
      </c>
      <c r="J31" s="5"/>
      <c r="K31" s="5"/>
      <c r="L31" s="5">
        <v>1</v>
      </c>
      <c r="M31" s="5"/>
      <c r="N31" s="5"/>
      <c r="O31" s="5">
        <v>1</v>
      </c>
      <c r="P31" s="5"/>
      <c r="Q31" s="5"/>
      <c r="R31" s="5"/>
      <c r="S31" s="5">
        <v>1</v>
      </c>
      <c r="T31" s="5"/>
      <c r="U31" s="5"/>
      <c r="V31" s="5">
        <v>1</v>
      </c>
      <c r="W31" s="5"/>
      <c r="X31" s="5">
        <v>1</v>
      </c>
      <c r="Y31" s="5"/>
      <c r="Z31" s="5"/>
      <c r="AA31" s="5"/>
      <c r="AB31" s="5">
        <v>1</v>
      </c>
      <c r="AC31" s="5"/>
      <c r="AD31" s="5"/>
      <c r="AE31" s="5">
        <v>1</v>
      </c>
      <c r="AF31" s="5"/>
      <c r="AG31" s="5">
        <v>1</v>
      </c>
      <c r="AH31" s="5"/>
      <c r="AI31" s="5"/>
      <c r="AJ31" s="5">
        <v>1</v>
      </c>
      <c r="AK31" s="5"/>
      <c r="AL31" s="5"/>
      <c r="AM31" s="5"/>
      <c r="AN31" s="5">
        <v>1</v>
      </c>
      <c r="AO31" s="5"/>
      <c r="AP31" s="5">
        <v>1</v>
      </c>
      <c r="AQ31" s="5"/>
      <c r="AR31" s="5"/>
      <c r="AS31" s="5"/>
      <c r="AT31" s="5">
        <v>1</v>
      </c>
      <c r="AU31" s="5"/>
      <c r="AV31" s="5"/>
      <c r="AW31" s="5">
        <v>1</v>
      </c>
      <c r="AX31" s="5"/>
      <c r="AY31" s="5">
        <v>1</v>
      </c>
      <c r="AZ31" s="5"/>
      <c r="BA31" s="5"/>
      <c r="BB31" s="5">
        <v>1</v>
      </c>
      <c r="BC31" s="5"/>
      <c r="BD31" s="5"/>
      <c r="BE31" s="5"/>
      <c r="BF31" s="5">
        <v>1</v>
      </c>
      <c r="BG31" s="5"/>
      <c r="BH31" s="5">
        <v>1</v>
      </c>
      <c r="BI31" s="5"/>
      <c r="BJ31" s="5"/>
      <c r="BK31" s="4"/>
      <c r="BL31" s="4">
        <v>1</v>
      </c>
      <c r="BM31" s="4"/>
      <c r="BN31" s="4">
        <v>1</v>
      </c>
      <c r="BO31" s="4"/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ht="15.5" x14ac:dyDescent="0.35">
      <c r="A32" s="3">
        <v>18</v>
      </c>
      <c r="B32" s="69" t="s">
        <v>1031</v>
      </c>
      <c r="C32" s="5">
        <v>1</v>
      </c>
      <c r="D32" s="5"/>
      <c r="E32" s="5"/>
      <c r="F32" s="5">
        <v>1</v>
      </c>
      <c r="G32" s="5"/>
      <c r="H32" s="5">
        <v>1</v>
      </c>
      <c r="I32" s="5"/>
      <c r="J32" s="5"/>
      <c r="K32" s="5"/>
      <c r="L32" s="5"/>
      <c r="M32" s="5">
        <v>1</v>
      </c>
      <c r="N32" s="5"/>
      <c r="O32" s="5"/>
      <c r="P32" s="5">
        <v>1</v>
      </c>
      <c r="Q32" s="5"/>
      <c r="R32" s="5"/>
      <c r="S32" s="5">
        <v>1</v>
      </c>
      <c r="T32" s="5"/>
      <c r="U32" s="5"/>
      <c r="V32" s="5">
        <v>1</v>
      </c>
      <c r="W32" s="5"/>
      <c r="X32" s="5"/>
      <c r="Y32" s="5">
        <v>1</v>
      </c>
      <c r="Z32" s="5"/>
      <c r="AA32" s="5"/>
      <c r="AB32" s="5">
        <v>1</v>
      </c>
      <c r="AC32" s="5"/>
      <c r="AD32" s="5">
        <v>1</v>
      </c>
      <c r="AE32" s="5"/>
      <c r="AF32" s="5"/>
      <c r="AG32" s="5"/>
      <c r="AH32" s="5">
        <v>1</v>
      </c>
      <c r="AI32" s="5"/>
      <c r="AJ32" s="5"/>
      <c r="AK32" s="5">
        <v>1</v>
      </c>
      <c r="AL32" s="5"/>
      <c r="AM32" s="5"/>
      <c r="AN32" s="5">
        <v>1</v>
      </c>
      <c r="AO32" s="5"/>
      <c r="AP32" s="5">
        <v>1</v>
      </c>
      <c r="AQ32" s="5"/>
      <c r="AR32" s="5"/>
      <c r="AS32" s="5"/>
      <c r="AT32" s="5">
        <v>1</v>
      </c>
      <c r="AU32" s="5"/>
      <c r="AV32" s="5">
        <v>1</v>
      </c>
      <c r="AW32" s="5"/>
      <c r="AX32" s="5"/>
      <c r="AY32" s="5"/>
      <c r="AZ32" s="5">
        <v>1</v>
      </c>
      <c r="BA32" s="5"/>
      <c r="BB32" s="5">
        <v>1</v>
      </c>
      <c r="BC32" s="5"/>
      <c r="BD32" s="5"/>
      <c r="BE32" s="5"/>
      <c r="BF32" s="5">
        <v>1</v>
      </c>
      <c r="BG32" s="5"/>
      <c r="BH32" s="5">
        <v>1</v>
      </c>
      <c r="BI32" s="5"/>
      <c r="BJ32" s="5"/>
      <c r="BK32" s="4"/>
      <c r="BL32" s="4">
        <v>1</v>
      </c>
      <c r="BM32" s="4"/>
      <c r="BN32" s="4">
        <v>1</v>
      </c>
      <c r="BO32" s="4"/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1:254" ht="15.5" x14ac:dyDescent="0.35">
      <c r="A33" s="3">
        <v>19</v>
      </c>
      <c r="B33" s="69" t="s">
        <v>1032</v>
      </c>
      <c r="C33" s="5"/>
      <c r="D33" s="5">
        <v>1</v>
      </c>
      <c r="E33" s="5"/>
      <c r="F33" s="5"/>
      <c r="G33" s="5">
        <v>1</v>
      </c>
      <c r="H33" s="5"/>
      <c r="I33" s="5">
        <v>1</v>
      </c>
      <c r="J33" s="5"/>
      <c r="K33" s="5"/>
      <c r="L33" s="5">
        <v>1</v>
      </c>
      <c r="M33" s="5"/>
      <c r="N33" s="5"/>
      <c r="O33" s="5">
        <v>1</v>
      </c>
      <c r="P33" s="5"/>
      <c r="Q33" s="5"/>
      <c r="R33" s="5"/>
      <c r="S33" s="5">
        <v>1</v>
      </c>
      <c r="T33" s="5"/>
      <c r="U33" s="5"/>
      <c r="V33" s="5">
        <v>1</v>
      </c>
      <c r="W33" s="5"/>
      <c r="X33" s="5"/>
      <c r="Y33" s="5">
        <v>1</v>
      </c>
      <c r="Z33" s="5"/>
      <c r="AA33" s="5">
        <v>1</v>
      </c>
      <c r="AB33" s="5"/>
      <c r="AC33" s="5"/>
      <c r="AD33" s="5"/>
      <c r="AE33" s="5">
        <v>1</v>
      </c>
      <c r="AF33" s="5"/>
      <c r="AG33" s="5"/>
      <c r="AH33" s="5">
        <v>1</v>
      </c>
      <c r="AI33" s="5"/>
      <c r="AJ33" s="5">
        <v>1</v>
      </c>
      <c r="AK33" s="5"/>
      <c r="AL33" s="5"/>
      <c r="AM33" s="5"/>
      <c r="AN33" s="5">
        <v>1</v>
      </c>
      <c r="AO33" s="5"/>
      <c r="AP33" s="5">
        <v>1</v>
      </c>
      <c r="AQ33" s="5"/>
      <c r="AR33" s="5"/>
      <c r="AS33" s="5"/>
      <c r="AT33" s="5">
        <v>1</v>
      </c>
      <c r="AU33" s="5"/>
      <c r="AV33" s="5"/>
      <c r="AW33" s="5">
        <v>1</v>
      </c>
      <c r="AX33" s="5"/>
      <c r="AY33" s="5"/>
      <c r="AZ33" s="5">
        <v>1</v>
      </c>
      <c r="BA33" s="5"/>
      <c r="BB33" s="5"/>
      <c r="BC33" s="5">
        <v>1</v>
      </c>
      <c r="BD33" s="5"/>
      <c r="BE33" s="5"/>
      <c r="BF33" s="5">
        <v>1</v>
      </c>
      <c r="BG33" s="5"/>
      <c r="BH33" s="5">
        <v>1</v>
      </c>
      <c r="BI33" s="5"/>
      <c r="BJ33" s="5"/>
      <c r="BK33" s="4"/>
      <c r="BL33" s="4">
        <v>1</v>
      </c>
      <c r="BM33" s="4"/>
      <c r="BN33" s="4">
        <v>1</v>
      </c>
      <c r="BO33" s="4"/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1:254" ht="15.5" x14ac:dyDescent="0.35">
      <c r="A34" s="3">
        <v>20</v>
      </c>
      <c r="B34" s="69" t="s">
        <v>1033</v>
      </c>
      <c r="C34" s="5"/>
      <c r="D34" s="5">
        <v>1</v>
      </c>
      <c r="E34" s="5"/>
      <c r="F34" s="5">
        <v>1</v>
      </c>
      <c r="G34" s="5"/>
      <c r="H34" s="5"/>
      <c r="I34" s="5">
        <v>1</v>
      </c>
      <c r="J34" s="5"/>
      <c r="K34" s="5"/>
      <c r="L34" s="5">
        <v>1</v>
      </c>
      <c r="M34" s="5"/>
      <c r="N34" s="5"/>
      <c r="O34" s="5">
        <v>1</v>
      </c>
      <c r="P34" s="5"/>
      <c r="Q34" s="5"/>
      <c r="R34" s="5"/>
      <c r="S34" s="5">
        <v>1</v>
      </c>
      <c r="T34" s="5"/>
      <c r="U34" s="5"/>
      <c r="V34" s="5">
        <v>1</v>
      </c>
      <c r="W34" s="5"/>
      <c r="X34" s="5"/>
      <c r="Y34" s="5">
        <v>1</v>
      </c>
      <c r="Z34" s="5"/>
      <c r="AA34" s="5"/>
      <c r="AB34" s="5">
        <v>1</v>
      </c>
      <c r="AC34" s="5"/>
      <c r="AD34" s="5">
        <v>1</v>
      </c>
      <c r="AE34" s="5"/>
      <c r="AF34" s="5"/>
      <c r="AG34" s="5">
        <v>1</v>
      </c>
      <c r="AH34" s="5"/>
      <c r="AI34" s="5"/>
      <c r="AJ34" s="5">
        <v>1</v>
      </c>
      <c r="AK34" s="5"/>
      <c r="AL34" s="5"/>
      <c r="AM34" s="5"/>
      <c r="AN34" s="5">
        <v>1</v>
      </c>
      <c r="AO34" s="5"/>
      <c r="AP34" s="5">
        <v>1</v>
      </c>
      <c r="AQ34" s="5"/>
      <c r="AR34" s="5"/>
      <c r="AS34" s="5"/>
      <c r="AT34" s="5">
        <v>1</v>
      </c>
      <c r="AU34" s="5"/>
      <c r="AV34" s="5"/>
      <c r="AW34" s="5">
        <v>1</v>
      </c>
      <c r="AX34" s="5"/>
      <c r="AY34" s="5"/>
      <c r="AZ34" s="5">
        <v>1</v>
      </c>
      <c r="BA34" s="5"/>
      <c r="BB34" s="5">
        <v>1</v>
      </c>
      <c r="BC34" s="5"/>
      <c r="BD34" s="5"/>
      <c r="BE34" s="5"/>
      <c r="BF34" s="5">
        <v>1</v>
      </c>
      <c r="BG34" s="5"/>
      <c r="BH34" s="5">
        <v>1</v>
      </c>
      <c r="BI34" s="5"/>
      <c r="BJ34" s="5"/>
      <c r="BK34" s="4"/>
      <c r="BL34" s="4">
        <v>1</v>
      </c>
      <c r="BM34" s="4"/>
      <c r="BN34" s="4">
        <v>1</v>
      </c>
      <c r="BO34" s="4"/>
      <c r="BP34" s="4"/>
      <c r="BQ34" s="4"/>
      <c r="BR34" s="4">
        <v>1</v>
      </c>
      <c r="BS34" s="4"/>
      <c r="BT34" s="4"/>
      <c r="BU34" s="4">
        <v>1</v>
      </c>
      <c r="BV34" s="4"/>
      <c r="BW34" s="4">
        <v>1</v>
      </c>
      <c r="BX34" s="4"/>
      <c r="BY34" s="4"/>
      <c r="BZ34" s="4"/>
      <c r="CA34" s="4">
        <v>1</v>
      </c>
      <c r="CB34" s="4"/>
      <c r="CC34" s="4"/>
      <c r="CD34" s="4">
        <v>1</v>
      </c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</row>
    <row r="35" spans="1:254" ht="15.5" x14ac:dyDescent="0.35">
      <c r="A35" s="3">
        <v>21</v>
      </c>
      <c r="B35" s="69" t="s">
        <v>1034</v>
      </c>
      <c r="C35" s="5"/>
      <c r="D35" s="5">
        <v>1</v>
      </c>
      <c r="E35" s="5"/>
      <c r="F35" s="5">
        <v>1</v>
      </c>
      <c r="G35" s="5"/>
      <c r="H35" s="5"/>
      <c r="I35" s="5">
        <v>1</v>
      </c>
      <c r="J35" s="5"/>
      <c r="K35" s="5"/>
      <c r="L35" s="5">
        <v>1</v>
      </c>
      <c r="M35" s="5"/>
      <c r="N35" s="5"/>
      <c r="O35" s="5">
        <v>1</v>
      </c>
      <c r="P35" s="5"/>
      <c r="Q35" s="5"/>
      <c r="R35" s="5"/>
      <c r="S35" s="5">
        <v>1</v>
      </c>
      <c r="T35" s="5"/>
      <c r="U35" s="5"/>
      <c r="V35" s="5">
        <v>1</v>
      </c>
      <c r="W35" s="5"/>
      <c r="X35" s="5">
        <v>1</v>
      </c>
      <c r="Y35" s="5"/>
      <c r="Z35" s="5"/>
      <c r="AA35" s="5"/>
      <c r="AB35" s="5">
        <v>1</v>
      </c>
      <c r="AC35" s="5"/>
      <c r="AD35" s="5">
        <v>1</v>
      </c>
      <c r="AE35" s="5"/>
      <c r="AF35" s="5"/>
      <c r="AG35" s="5"/>
      <c r="AH35" s="5">
        <v>1</v>
      </c>
      <c r="AI35" s="5"/>
      <c r="AJ35" s="5">
        <v>1</v>
      </c>
      <c r="AK35" s="5"/>
      <c r="AL35" s="5"/>
      <c r="AM35" s="5"/>
      <c r="AN35" s="5">
        <v>1</v>
      </c>
      <c r="AO35" s="5"/>
      <c r="AP35" s="5">
        <v>1</v>
      </c>
      <c r="AQ35" s="5"/>
      <c r="AR35" s="5"/>
      <c r="AS35" s="5"/>
      <c r="AT35" s="5">
        <v>1</v>
      </c>
      <c r="AU35" s="5"/>
      <c r="AV35" s="5"/>
      <c r="AW35" s="5">
        <v>1</v>
      </c>
      <c r="AX35" s="5"/>
      <c r="AY35" s="5">
        <v>1</v>
      </c>
      <c r="AZ35" s="5"/>
      <c r="BA35" s="5"/>
      <c r="BB35" s="5">
        <v>1</v>
      </c>
      <c r="BC35" s="5"/>
      <c r="BD35" s="5"/>
      <c r="BE35" s="5"/>
      <c r="BF35" s="5">
        <v>1</v>
      </c>
      <c r="BG35" s="5"/>
      <c r="BH35" s="5">
        <v>1</v>
      </c>
      <c r="BI35" s="5"/>
      <c r="BJ35" s="5"/>
      <c r="BK35" s="4"/>
      <c r="BL35" s="4">
        <v>1</v>
      </c>
      <c r="BM35" s="4"/>
      <c r="BN35" s="4">
        <v>1</v>
      </c>
      <c r="BO35" s="4"/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5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</row>
    <row r="36" spans="1:254" ht="15.5" x14ac:dyDescent="0.35">
      <c r="A36" s="3">
        <v>22</v>
      </c>
      <c r="B36" s="69" t="s">
        <v>1035</v>
      </c>
      <c r="C36" s="5"/>
      <c r="D36" s="5">
        <v>1</v>
      </c>
      <c r="E36" s="5"/>
      <c r="F36" s="5">
        <v>1</v>
      </c>
      <c r="G36" s="5"/>
      <c r="H36" s="5">
        <v>1</v>
      </c>
      <c r="I36" s="5"/>
      <c r="J36" s="5"/>
      <c r="K36" s="5"/>
      <c r="L36" s="5">
        <v>1</v>
      </c>
      <c r="M36" s="5"/>
      <c r="N36" s="5"/>
      <c r="O36" s="5">
        <v>1</v>
      </c>
      <c r="P36" s="5"/>
      <c r="Q36" s="5"/>
      <c r="R36" s="5"/>
      <c r="S36" s="5">
        <v>1</v>
      </c>
      <c r="T36" s="5"/>
      <c r="U36" s="5"/>
      <c r="V36" s="5">
        <v>1</v>
      </c>
      <c r="W36" s="5"/>
      <c r="X36" s="5"/>
      <c r="Y36" s="5">
        <v>1</v>
      </c>
      <c r="Z36" s="5"/>
      <c r="AA36" s="5">
        <v>1</v>
      </c>
      <c r="AB36" s="5"/>
      <c r="AC36" s="5"/>
      <c r="AD36" s="5">
        <v>1</v>
      </c>
      <c r="AE36" s="5"/>
      <c r="AF36" s="5"/>
      <c r="AG36" s="5"/>
      <c r="AH36" s="5">
        <v>1</v>
      </c>
      <c r="AI36" s="5"/>
      <c r="AJ36" s="5">
        <v>1</v>
      </c>
      <c r="AK36" s="5"/>
      <c r="AL36" s="5"/>
      <c r="AM36" s="5"/>
      <c r="AN36" s="5">
        <v>1</v>
      </c>
      <c r="AO36" s="5"/>
      <c r="AP36" s="5">
        <v>1</v>
      </c>
      <c r="AQ36" s="5"/>
      <c r="AR36" s="5"/>
      <c r="AS36" s="5"/>
      <c r="AT36" s="5">
        <v>1</v>
      </c>
      <c r="AU36" s="5"/>
      <c r="AV36" s="5"/>
      <c r="AW36" s="5">
        <v>1</v>
      </c>
      <c r="AX36" s="5"/>
      <c r="AY36" s="5"/>
      <c r="AZ36" s="5">
        <v>1</v>
      </c>
      <c r="BA36" s="5"/>
      <c r="BB36" s="5">
        <v>1</v>
      </c>
      <c r="BC36" s="5"/>
      <c r="BD36" s="5"/>
      <c r="BE36" s="5"/>
      <c r="BF36" s="5">
        <v>1</v>
      </c>
      <c r="BG36" s="5"/>
      <c r="BH36" s="5">
        <v>1</v>
      </c>
      <c r="BI36" s="5"/>
      <c r="BJ36" s="5"/>
      <c r="BK36" s="4"/>
      <c r="BL36" s="4">
        <v>1</v>
      </c>
      <c r="BM36" s="4"/>
      <c r="BN36" s="4">
        <v>1</v>
      </c>
      <c r="BO36" s="4"/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</row>
    <row r="37" spans="1:254" ht="15.5" x14ac:dyDescent="0.35">
      <c r="A37" s="3">
        <v>23</v>
      </c>
      <c r="B37" s="69" t="s">
        <v>1045</v>
      </c>
      <c r="C37" s="5"/>
      <c r="D37" s="5">
        <v>1</v>
      </c>
      <c r="E37" s="5"/>
      <c r="F37" s="5">
        <v>1</v>
      </c>
      <c r="G37" s="5"/>
      <c r="H37" s="5">
        <v>1</v>
      </c>
      <c r="I37" s="5"/>
      <c r="J37" s="5"/>
      <c r="K37" s="5"/>
      <c r="L37" s="5">
        <v>1</v>
      </c>
      <c r="M37" s="5"/>
      <c r="N37" s="5"/>
      <c r="O37" s="5">
        <v>1</v>
      </c>
      <c r="P37" s="5"/>
      <c r="Q37" s="5"/>
      <c r="R37" s="5"/>
      <c r="S37" s="5">
        <v>1</v>
      </c>
      <c r="T37" s="5"/>
      <c r="U37" s="5"/>
      <c r="V37" s="5">
        <v>1</v>
      </c>
      <c r="W37" s="5"/>
      <c r="X37" s="5"/>
      <c r="Y37" s="5">
        <v>1</v>
      </c>
      <c r="Z37" s="5"/>
      <c r="AA37" s="5">
        <v>1</v>
      </c>
      <c r="AB37" s="5"/>
      <c r="AC37" s="5"/>
      <c r="AD37" s="5">
        <v>1</v>
      </c>
      <c r="AE37" s="5"/>
      <c r="AF37" s="5"/>
      <c r="AG37" s="5"/>
      <c r="AH37" s="5">
        <v>1</v>
      </c>
      <c r="AI37" s="5"/>
      <c r="AJ37" s="5">
        <v>1</v>
      </c>
      <c r="AK37" s="5"/>
      <c r="AL37" s="5"/>
      <c r="AM37" s="5"/>
      <c r="AN37" s="5">
        <v>1</v>
      </c>
      <c r="AO37" s="5"/>
      <c r="AP37" s="5">
        <v>1</v>
      </c>
      <c r="AQ37" s="5"/>
      <c r="AR37" s="5"/>
      <c r="AS37" s="5"/>
      <c r="AT37" s="5">
        <v>1</v>
      </c>
      <c r="AU37" s="5"/>
      <c r="AV37" s="5"/>
      <c r="AW37" s="5">
        <v>1</v>
      </c>
      <c r="AX37" s="5"/>
      <c r="AY37" s="5"/>
      <c r="AZ37" s="5">
        <v>1</v>
      </c>
      <c r="BA37" s="5"/>
      <c r="BB37" s="5">
        <v>1</v>
      </c>
      <c r="BC37" s="5"/>
      <c r="BD37" s="5"/>
      <c r="BE37" s="5"/>
      <c r="BF37" s="5">
        <v>1</v>
      </c>
      <c r="BG37" s="5"/>
      <c r="BH37" s="5">
        <v>1</v>
      </c>
      <c r="BI37" s="5"/>
      <c r="BJ37" s="5"/>
      <c r="BK37" s="4"/>
      <c r="BL37" s="4">
        <v>1</v>
      </c>
      <c r="BM37" s="4"/>
      <c r="BN37" s="4">
        <v>1</v>
      </c>
      <c r="BO37" s="4"/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</row>
    <row r="38" spans="1:254" ht="15.5" x14ac:dyDescent="0.35">
      <c r="A38" s="3">
        <v>24</v>
      </c>
      <c r="B38" s="69" t="s">
        <v>1036</v>
      </c>
      <c r="C38" s="5"/>
      <c r="D38" s="5"/>
      <c r="E38" s="5">
        <v>1</v>
      </c>
      <c r="F38" s="5"/>
      <c r="G38" s="5">
        <v>1</v>
      </c>
      <c r="H38" s="5"/>
      <c r="I38" s="5"/>
      <c r="J38" s="5">
        <v>1</v>
      </c>
      <c r="K38" s="5"/>
      <c r="L38" s="5"/>
      <c r="M38" s="5">
        <v>1</v>
      </c>
      <c r="N38" s="5"/>
      <c r="O38" s="5"/>
      <c r="P38" s="5">
        <v>1</v>
      </c>
      <c r="Q38" s="5"/>
      <c r="R38" s="5"/>
      <c r="S38" s="5"/>
      <c r="T38" s="5">
        <v>1</v>
      </c>
      <c r="U38" s="5"/>
      <c r="V38" s="5"/>
      <c r="W38" s="5">
        <v>1</v>
      </c>
      <c r="X38" s="5"/>
      <c r="Y38" s="5">
        <v>1</v>
      </c>
      <c r="Z38" s="5"/>
      <c r="AA38" s="5"/>
      <c r="AB38" s="5"/>
      <c r="AC38" s="5">
        <v>1</v>
      </c>
      <c r="AD38" s="5"/>
      <c r="AE38" s="5">
        <v>1</v>
      </c>
      <c r="AF38" s="5"/>
      <c r="AG38" s="5"/>
      <c r="AH38" s="5"/>
      <c r="AI38" s="5">
        <v>1</v>
      </c>
      <c r="AJ38" s="5"/>
      <c r="AK38" s="5">
        <v>1</v>
      </c>
      <c r="AL38" s="5"/>
      <c r="AM38" s="5"/>
      <c r="AN38" s="5"/>
      <c r="AO38" s="5">
        <v>1</v>
      </c>
      <c r="AP38" s="5"/>
      <c r="AQ38" s="5">
        <v>1</v>
      </c>
      <c r="AR38" s="5"/>
      <c r="AS38" s="5"/>
      <c r="AT38" s="5"/>
      <c r="AU38" s="5">
        <v>1</v>
      </c>
      <c r="AV38" s="5"/>
      <c r="AW38" s="5"/>
      <c r="AX38" s="5">
        <v>1</v>
      </c>
      <c r="AY38" s="5"/>
      <c r="AZ38" s="5">
        <v>1</v>
      </c>
      <c r="BA38" s="5"/>
      <c r="BB38" s="5"/>
      <c r="BC38" s="5">
        <v>1</v>
      </c>
      <c r="BD38" s="5"/>
      <c r="BE38" s="5"/>
      <c r="BF38" s="5"/>
      <c r="BG38" s="5">
        <v>1</v>
      </c>
      <c r="BH38" s="5"/>
      <c r="BI38" s="5">
        <v>1</v>
      </c>
      <c r="BJ38" s="5"/>
      <c r="BK38" s="5"/>
      <c r="BL38" s="4"/>
      <c r="BM38" s="4">
        <v>1</v>
      </c>
      <c r="BN38" s="4"/>
      <c r="BO38" s="4">
        <v>1</v>
      </c>
      <c r="BP38" s="4"/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/>
      <c r="CW38" s="4">
        <v>1</v>
      </c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</row>
    <row r="39" spans="1:254" x14ac:dyDescent="0.35">
      <c r="A39" s="90" t="s">
        <v>169</v>
      </c>
      <c r="B39" s="91"/>
      <c r="C39" s="3">
        <f>SUM(C15:C38)</f>
        <v>5</v>
      </c>
      <c r="D39" s="3">
        <f>SUM(D15:D38)</f>
        <v>17</v>
      </c>
      <c r="E39" s="3">
        <f t="shared" ref="E39:BO39" si="0">SUM(E15:E38)</f>
        <v>2</v>
      </c>
      <c r="F39" s="3">
        <f t="shared" si="0"/>
        <v>18</v>
      </c>
      <c r="G39" s="3">
        <f t="shared" si="0"/>
        <v>5</v>
      </c>
      <c r="H39" s="3">
        <f t="shared" si="0"/>
        <v>3</v>
      </c>
      <c r="I39" s="3">
        <f t="shared" si="0"/>
        <v>15</v>
      </c>
      <c r="J39" s="3">
        <f t="shared" si="0"/>
        <v>6</v>
      </c>
      <c r="K39" s="3">
        <f t="shared" si="0"/>
        <v>1</v>
      </c>
      <c r="L39" s="3">
        <f t="shared" si="0"/>
        <v>18</v>
      </c>
      <c r="M39" s="3">
        <f t="shared" si="0"/>
        <v>5</v>
      </c>
      <c r="N39" s="3">
        <f t="shared" si="0"/>
        <v>0</v>
      </c>
      <c r="O39" s="3">
        <f t="shared" si="0"/>
        <v>19</v>
      </c>
      <c r="P39" s="3">
        <f t="shared" si="0"/>
        <v>5</v>
      </c>
      <c r="Q39" s="3">
        <f t="shared" si="0"/>
        <v>0</v>
      </c>
      <c r="R39" s="3">
        <f t="shared" si="0"/>
        <v>0</v>
      </c>
      <c r="S39" s="3">
        <f t="shared" si="0"/>
        <v>23</v>
      </c>
      <c r="T39" s="3">
        <f t="shared" si="0"/>
        <v>1</v>
      </c>
      <c r="U39" s="3">
        <f t="shared" si="0"/>
        <v>0</v>
      </c>
      <c r="V39" s="3">
        <f t="shared" si="0"/>
        <v>23</v>
      </c>
      <c r="W39" s="3">
        <f t="shared" si="0"/>
        <v>1</v>
      </c>
      <c r="X39" s="3">
        <f t="shared" si="0"/>
        <v>4</v>
      </c>
      <c r="Y39" s="3">
        <f t="shared" si="0"/>
        <v>20</v>
      </c>
      <c r="Z39" s="3">
        <f t="shared" si="0"/>
        <v>0</v>
      </c>
      <c r="AA39" s="3">
        <f t="shared" si="0"/>
        <v>8</v>
      </c>
      <c r="AB39" s="3">
        <f t="shared" si="0"/>
        <v>14</v>
      </c>
      <c r="AC39" s="3">
        <f t="shared" si="0"/>
        <v>2</v>
      </c>
      <c r="AD39" s="3">
        <f t="shared" si="0"/>
        <v>17</v>
      </c>
      <c r="AE39" s="3">
        <f t="shared" si="0"/>
        <v>7</v>
      </c>
      <c r="AF39" s="3">
        <f t="shared" si="0"/>
        <v>0</v>
      </c>
      <c r="AG39" s="3">
        <f t="shared" si="0"/>
        <v>6</v>
      </c>
      <c r="AH39" s="3">
        <f t="shared" si="0"/>
        <v>17</v>
      </c>
      <c r="AI39" s="3">
        <f t="shared" si="0"/>
        <v>1</v>
      </c>
      <c r="AJ39" s="3">
        <f t="shared" si="0"/>
        <v>19</v>
      </c>
      <c r="AK39" s="3">
        <f t="shared" si="0"/>
        <v>5</v>
      </c>
      <c r="AL39" s="3">
        <f t="shared" si="0"/>
        <v>0</v>
      </c>
      <c r="AM39" s="3">
        <f t="shared" si="0"/>
        <v>0</v>
      </c>
      <c r="AN39" s="3">
        <f t="shared" si="0"/>
        <v>23</v>
      </c>
      <c r="AO39" s="3">
        <f t="shared" si="0"/>
        <v>1</v>
      </c>
      <c r="AP39" s="3">
        <f t="shared" si="0"/>
        <v>23</v>
      </c>
      <c r="AQ39" s="3">
        <f t="shared" si="0"/>
        <v>1</v>
      </c>
      <c r="AR39" s="3">
        <f t="shared" si="0"/>
        <v>0</v>
      </c>
      <c r="AS39" s="3">
        <f t="shared" si="0"/>
        <v>0</v>
      </c>
      <c r="AT39" s="3">
        <f t="shared" si="0"/>
        <v>23</v>
      </c>
      <c r="AU39" s="3">
        <f t="shared" si="0"/>
        <v>1</v>
      </c>
      <c r="AV39" s="3">
        <f t="shared" si="0"/>
        <v>5</v>
      </c>
      <c r="AW39" s="3">
        <f t="shared" si="0"/>
        <v>18</v>
      </c>
      <c r="AX39" s="3">
        <f t="shared" si="0"/>
        <v>1</v>
      </c>
      <c r="AY39" s="3">
        <f t="shared" si="0"/>
        <v>7</v>
      </c>
      <c r="AZ39" s="3">
        <f t="shared" si="0"/>
        <v>17</v>
      </c>
      <c r="BA39" s="3">
        <f t="shared" si="0"/>
        <v>0</v>
      </c>
      <c r="BB39" s="3">
        <f t="shared" si="0"/>
        <v>17</v>
      </c>
      <c r="BC39" s="3">
        <f t="shared" si="0"/>
        <v>7</v>
      </c>
      <c r="BD39" s="3">
        <f t="shared" si="0"/>
        <v>0</v>
      </c>
      <c r="BE39" s="3">
        <f t="shared" si="0"/>
        <v>0</v>
      </c>
      <c r="BF39" s="3">
        <f t="shared" si="0"/>
        <v>23</v>
      </c>
      <c r="BG39" s="3">
        <f t="shared" si="0"/>
        <v>1</v>
      </c>
      <c r="BH39" s="3">
        <f t="shared" si="0"/>
        <v>23</v>
      </c>
      <c r="BI39" s="3">
        <f t="shared" si="0"/>
        <v>1</v>
      </c>
      <c r="BJ39" s="3">
        <f t="shared" si="0"/>
        <v>0</v>
      </c>
      <c r="BK39" s="3">
        <f t="shared" si="0"/>
        <v>0</v>
      </c>
      <c r="BL39" s="3">
        <f t="shared" si="0"/>
        <v>23</v>
      </c>
      <c r="BM39" s="3">
        <f t="shared" si="0"/>
        <v>1</v>
      </c>
      <c r="BN39" s="3">
        <f t="shared" si="0"/>
        <v>23</v>
      </c>
      <c r="BO39" s="3">
        <f t="shared" si="0"/>
        <v>1</v>
      </c>
      <c r="BP39" s="3">
        <f t="shared" ref="BP39:DR39" si="1">SUM(BP15:BP38)</f>
        <v>0</v>
      </c>
      <c r="BQ39" s="3">
        <f t="shared" si="1"/>
        <v>0</v>
      </c>
      <c r="BR39" s="3">
        <f t="shared" si="1"/>
        <v>23</v>
      </c>
      <c r="BS39" s="3">
        <f t="shared" si="1"/>
        <v>1</v>
      </c>
      <c r="BT39" s="3">
        <f t="shared" si="1"/>
        <v>0</v>
      </c>
      <c r="BU39" s="3">
        <f t="shared" si="1"/>
        <v>23</v>
      </c>
      <c r="BV39" s="3">
        <f t="shared" si="1"/>
        <v>1</v>
      </c>
      <c r="BW39" s="3">
        <f t="shared" si="1"/>
        <v>5</v>
      </c>
      <c r="BX39" s="3">
        <f t="shared" si="1"/>
        <v>18</v>
      </c>
      <c r="BY39" s="3">
        <f t="shared" si="1"/>
        <v>1</v>
      </c>
      <c r="BZ39" s="3">
        <f t="shared" si="1"/>
        <v>0</v>
      </c>
      <c r="CA39" s="3">
        <f t="shared" si="1"/>
        <v>23</v>
      </c>
      <c r="CB39" s="3">
        <f t="shared" si="1"/>
        <v>1</v>
      </c>
      <c r="CC39" s="3">
        <f t="shared" si="1"/>
        <v>0</v>
      </c>
      <c r="CD39" s="3">
        <f t="shared" si="1"/>
        <v>23</v>
      </c>
      <c r="CE39" s="3">
        <f t="shared" si="1"/>
        <v>1</v>
      </c>
      <c r="CF39" s="3">
        <f t="shared" si="1"/>
        <v>23</v>
      </c>
      <c r="CG39" s="3">
        <f t="shared" si="1"/>
        <v>1</v>
      </c>
      <c r="CH39" s="3">
        <f t="shared" si="1"/>
        <v>0</v>
      </c>
      <c r="CI39" s="3">
        <f t="shared" si="1"/>
        <v>23</v>
      </c>
      <c r="CJ39" s="3">
        <f t="shared" si="1"/>
        <v>1</v>
      </c>
      <c r="CK39" s="3">
        <f t="shared" si="1"/>
        <v>0</v>
      </c>
      <c r="CL39" s="3">
        <f t="shared" si="1"/>
        <v>23</v>
      </c>
      <c r="CM39" s="3">
        <f t="shared" si="1"/>
        <v>1</v>
      </c>
      <c r="CN39" s="3">
        <f t="shared" si="1"/>
        <v>0</v>
      </c>
      <c r="CO39" s="3">
        <f t="shared" si="1"/>
        <v>23</v>
      </c>
      <c r="CP39" s="3">
        <f t="shared" si="1"/>
        <v>1</v>
      </c>
      <c r="CQ39" s="3">
        <f t="shared" si="1"/>
        <v>0</v>
      </c>
      <c r="CR39" s="3">
        <f t="shared" si="1"/>
        <v>23</v>
      </c>
      <c r="CS39" s="3">
        <f t="shared" si="1"/>
        <v>1</v>
      </c>
      <c r="CT39" s="3">
        <f t="shared" si="1"/>
        <v>0</v>
      </c>
      <c r="CU39" s="3">
        <f t="shared" si="1"/>
        <v>0</v>
      </c>
      <c r="CV39" s="3">
        <f t="shared" si="1"/>
        <v>23</v>
      </c>
      <c r="CW39" s="3">
        <f t="shared" si="1"/>
        <v>1</v>
      </c>
      <c r="CX39" s="3">
        <f t="shared" si="1"/>
        <v>23</v>
      </c>
      <c r="CY39" s="3">
        <f t="shared" si="1"/>
        <v>1</v>
      </c>
      <c r="CZ39" s="3">
        <f t="shared" si="1"/>
        <v>0</v>
      </c>
      <c r="DA39" s="3">
        <f t="shared" si="1"/>
        <v>23</v>
      </c>
      <c r="DB39" s="3">
        <f t="shared" si="1"/>
        <v>1</v>
      </c>
      <c r="DC39" s="3">
        <f t="shared" si="1"/>
        <v>0</v>
      </c>
      <c r="DD39" s="3">
        <f t="shared" si="1"/>
        <v>23</v>
      </c>
      <c r="DE39" s="3">
        <f t="shared" si="1"/>
        <v>1</v>
      </c>
      <c r="DF39" s="3">
        <f t="shared" si="1"/>
        <v>0</v>
      </c>
      <c r="DG39" s="3">
        <f t="shared" si="1"/>
        <v>23</v>
      </c>
      <c r="DH39" s="3">
        <f t="shared" si="1"/>
        <v>1</v>
      </c>
      <c r="DI39" s="3">
        <f t="shared" si="1"/>
        <v>0</v>
      </c>
      <c r="DJ39" s="3">
        <f t="shared" si="1"/>
        <v>23</v>
      </c>
      <c r="DK39" s="3">
        <f t="shared" si="1"/>
        <v>1</v>
      </c>
      <c r="DL39" s="3">
        <f t="shared" si="1"/>
        <v>0</v>
      </c>
      <c r="DM39" s="3">
        <f t="shared" si="1"/>
        <v>23</v>
      </c>
      <c r="DN39" s="3">
        <f t="shared" si="1"/>
        <v>1</v>
      </c>
      <c r="DO39" s="3">
        <f t="shared" si="1"/>
        <v>0</v>
      </c>
      <c r="DP39" s="3">
        <f t="shared" si="1"/>
        <v>23</v>
      </c>
      <c r="DQ39" s="3">
        <f t="shared" si="1"/>
        <v>1</v>
      </c>
      <c r="DR39" s="3">
        <f t="shared" si="1"/>
        <v>0</v>
      </c>
    </row>
    <row r="40" spans="1:254" ht="37.5" customHeight="1" x14ac:dyDescent="0.35">
      <c r="A40" s="92" t="s">
        <v>568</v>
      </c>
      <c r="B40" s="93"/>
      <c r="C40" s="19">
        <f>C39/24%</f>
        <v>20.833333333333336</v>
      </c>
      <c r="D40" s="19">
        <f t="shared" ref="D40:E40" si="2">D39/24%</f>
        <v>70.833333333333343</v>
      </c>
      <c r="E40" s="19">
        <f t="shared" si="2"/>
        <v>8.3333333333333339</v>
      </c>
      <c r="F40" s="19">
        <f t="shared" ref="F40:BO40" si="3">F39/24%</f>
        <v>75</v>
      </c>
      <c r="G40" s="19">
        <f t="shared" si="3"/>
        <v>20.833333333333336</v>
      </c>
      <c r="H40" s="19">
        <f t="shared" si="3"/>
        <v>12.5</v>
      </c>
      <c r="I40" s="19">
        <f t="shared" si="3"/>
        <v>62.5</v>
      </c>
      <c r="J40" s="19">
        <f t="shared" si="3"/>
        <v>25</v>
      </c>
      <c r="K40" s="19">
        <f t="shared" si="3"/>
        <v>4.166666666666667</v>
      </c>
      <c r="L40" s="19">
        <f t="shared" si="3"/>
        <v>75</v>
      </c>
      <c r="M40" s="19">
        <f t="shared" si="3"/>
        <v>20.833333333333336</v>
      </c>
      <c r="N40" s="19">
        <f t="shared" si="3"/>
        <v>0</v>
      </c>
      <c r="O40" s="19">
        <f t="shared" si="3"/>
        <v>79.166666666666671</v>
      </c>
      <c r="P40" s="19">
        <f t="shared" si="3"/>
        <v>20.833333333333336</v>
      </c>
      <c r="Q40" s="19">
        <f t="shared" si="3"/>
        <v>0</v>
      </c>
      <c r="R40" s="19">
        <f t="shared" si="3"/>
        <v>0</v>
      </c>
      <c r="S40" s="19">
        <f t="shared" si="3"/>
        <v>95.833333333333343</v>
      </c>
      <c r="T40" s="19">
        <f t="shared" si="3"/>
        <v>4.166666666666667</v>
      </c>
      <c r="U40" s="19">
        <f t="shared" si="3"/>
        <v>0</v>
      </c>
      <c r="V40" s="19">
        <f t="shared" si="3"/>
        <v>95.833333333333343</v>
      </c>
      <c r="W40" s="19">
        <f t="shared" si="3"/>
        <v>4.166666666666667</v>
      </c>
      <c r="X40" s="19">
        <f t="shared" si="3"/>
        <v>16.666666666666668</v>
      </c>
      <c r="Y40" s="19">
        <f t="shared" si="3"/>
        <v>83.333333333333343</v>
      </c>
      <c r="Z40" s="19">
        <f t="shared" si="3"/>
        <v>0</v>
      </c>
      <c r="AA40" s="19">
        <f t="shared" si="3"/>
        <v>33.333333333333336</v>
      </c>
      <c r="AB40" s="19">
        <f t="shared" si="3"/>
        <v>58.333333333333336</v>
      </c>
      <c r="AC40" s="19">
        <f t="shared" si="3"/>
        <v>8.3333333333333339</v>
      </c>
      <c r="AD40" s="19">
        <f t="shared" si="3"/>
        <v>70.833333333333343</v>
      </c>
      <c r="AE40" s="19">
        <f t="shared" si="3"/>
        <v>29.166666666666668</v>
      </c>
      <c r="AF40" s="19">
        <f t="shared" si="3"/>
        <v>0</v>
      </c>
      <c r="AG40" s="19">
        <f t="shared" si="3"/>
        <v>25</v>
      </c>
      <c r="AH40" s="19">
        <f t="shared" si="3"/>
        <v>70.833333333333343</v>
      </c>
      <c r="AI40" s="19">
        <f t="shared" si="3"/>
        <v>4.166666666666667</v>
      </c>
      <c r="AJ40" s="19">
        <f t="shared" si="3"/>
        <v>79.166666666666671</v>
      </c>
      <c r="AK40" s="19">
        <f t="shared" si="3"/>
        <v>20.833333333333336</v>
      </c>
      <c r="AL40" s="19">
        <f t="shared" si="3"/>
        <v>0</v>
      </c>
      <c r="AM40" s="19">
        <f t="shared" si="3"/>
        <v>0</v>
      </c>
      <c r="AN40" s="19">
        <f t="shared" si="3"/>
        <v>95.833333333333343</v>
      </c>
      <c r="AO40" s="19">
        <f t="shared" si="3"/>
        <v>4.166666666666667</v>
      </c>
      <c r="AP40" s="19">
        <f t="shared" si="3"/>
        <v>95.833333333333343</v>
      </c>
      <c r="AQ40" s="19">
        <f t="shared" si="3"/>
        <v>4.166666666666667</v>
      </c>
      <c r="AR40" s="19">
        <f t="shared" si="3"/>
        <v>0</v>
      </c>
      <c r="AS40" s="19">
        <f t="shared" si="3"/>
        <v>0</v>
      </c>
      <c r="AT40" s="19">
        <f t="shared" si="3"/>
        <v>95.833333333333343</v>
      </c>
      <c r="AU40" s="19">
        <f t="shared" si="3"/>
        <v>4.166666666666667</v>
      </c>
      <c r="AV40" s="19">
        <f t="shared" si="3"/>
        <v>20.833333333333336</v>
      </c>
      <c r="AW40" s="19">
        <f t="shared" si="3"/>
        <v>75</v>
      </c>
      <c r="AX40" s="19">
        <f t="shared" si="3"/>
        <v>4.166666666666667</v>
      </c>
      <c r="AY40" s="19">
        <f t="shared" si="3"/>
        <v>29.166666666666668</v>
      </c>
      <c r="AZ40" s="19">
        <f t="shared" si="3"/>
        <v>70.833333333333343</v>
      </c>
      <c r="BA40" s="19">
        <f t="shared" si="3"/>
        <v>0</v>
      </c>
      <c r="BB40" s="19">
        <f t="shared" si="3"/>
        <v>70.833333333333343</v>
      </c>
      <c r="BC40" s="19">
        <f t="shared" si="3"/>
        <v>29.166666666666668</v>
      </c>
      <c r="BD40" s="19">
        <f t="shared" si="3"/>
        <v>0</v>
      </c>
      <c r="BE40" s="19">
        <f t="shared" si="3"/>
        <v>0</v>
      </c>
      <c r="BF40" s="19">
        <f t="shared" si="3"/>
        <v>95.833333333333343</v>
      </c>
      <c r="BG40" s="19">
        <f t="shared" si="3"/>
        <v>4.166666666666667</v>
      </c>
      <c r="BH40" s="19">
        <f t="shared" si="3"/>
        <v>95.833333333333343</v>
      </c>
      <c r="BI40" s="19">
        <f t="shared" si="3"/>
        <v>4.166666666666667</v>
      </c>
      <c r="BJ40" s="19">
        <f t="shared" si="3"/>
        <v>0</v>
      </c>
      <c r="BK40" s="19">
        <f t="shared" si="3"/>
        <v>0</v>
      </c>
      <c r="BL40" s="19">
        <f t="shared" si="3"/>
        <v>95.833333333333343</v>
      </c>
      <c r="BM40" s="19">
        <f t="shared" si="3"/>
        <v>4.166666666666667</v>
      </c>
      <c r="BN40" s="19">
        <f t="shared" si="3"/>
        <v>95.833333333333343</v>
      </c>
      <c r="BO40" s="19">
        <f t="shared" si="3"/>
        <v>4.166666666666667</v>
      </c>
      <c r="BP40" s="19">
        <f t="shared" ref="BP40:DR40" si="4">BP39/24%</f>
        <v>0</v>
      </c>
      <c r="BQ40" s="19">
        <f t="shared" si="4"/>
        <v>0</v>
      </c>
      <c r="BR40" s="19">
        <f t="shared" si="4"/>
        <v>95.833333333333343</v>
      </c>
      <c r="BS40" s="19">
        <f t="shared" si="4"/>
        <v>4.166666666666667</v>
      </c>
      <c r="BT40" s="19">
        <f t="shared" si="4"/>
        <v>0</v>
      </c>
      <c r="BU40" s="19">
        <f t="shared" si="4"/>
        <v>95.833333333333343</v>
      </c>
      <c r="BV40" s="19">
        <f t="shared" si="4"/>
        <v>4.166666666666667</v>
      </c>
      <c r="BW40" s="19">
        <f t="shared" si="4"/>
        <v>20.833333333333336</v>
      </c>
      <c r="BX40" s="19">
        <f t="shared" si="4"/>
        <v>75</v>
      </c>
      <c r="BY40" s="19">
        <f t="shared" si="4"/>
        <v>4.166666666666667</v>
      </c>
      <c r="BZ40" s="19">
        <f t="shared" si="4"/>
        <v>0</v>
      </c>
      <c r="CA40" s="19">
        <f t="shared" si="4"/>
        <v>95.833333333333343</v>
      </c>
      <c r="CB40" s="19">
        <f t="shared" si="4"/>
        <v>4.166666666666667</v>
      </c>
      <c r="CC40" s="19">
        <f t="shared" si="4"/>
        <v>0</v>
      </c>
      <c r="CD40" s="19">
        <f t="shared" si="4"/>
        <v>95.833333333333343</v>
      </c>
      <c r="CE40" s="19">
        <f t="shared" si="4"/>
        <v>4.166666666666667</v>
      </c>
      <c r="CF40" s="19">
        <f t="shared" si="4"/>
        <v>95.833333333333343</v>
      </c>
      <c r="CG40" s="19">
        <f t="shared" si="4"/>
        <v>4.166666666666667</v>
      </c>
      <c r="CH40" s="19">
        <f t="shared" si="4"/>
        <v>0</v>
      </c>
      <c r="CI40" s="19">
        <f t="shared" si="4"/>
        <v>95.833333333333343</v>
      </c>
      <c r="CJ40" s="19">
        <f t="shared" si="4"/>
        <v>4.166666666666667</v>
      </c>
      <c r="CK40" s="19">
        <f t="shared" si="4"/>
        <v>0</v>
      </c>
      <c r="CL40" s="19">
        <f t="shared" si="4"/>
        <v>95.833333333333343</v>
      </c>
      <c r="CM40" s="19">
        <f t="shared" si="4"/>
        <v>4.166666666666667</v>
      </c>
      <c r="CN40" s="19">
        <f t="shared" si="4"/>
        <v>0</v>
      </c>
      <c r="CO40" s="19">
        <f t="shared" si="4"/>
        <v>95.833333333333343</v>
      </c>
      <c r="CP40" s="19">
        <f t="shared" si="4"/>
        <v>4.166666666666667</v>
      </c>
      <c r="CQ40" s="19">
        <f t="shared" si="4"/>
        <v>0</v>
      </c>
      <c r="CR40" s="19">
        <f t="shared" si="4"/>
        <v>95.833333333333343</v>
      </c>
      <c r="CS40" s="19">
        <f t="shared" si="4"/>
        <v>4.166666666666667</v>
      </c>
      <c r="CT40" s="19">
        <f t="shared" si="4"/>
        <v>0</v>
      </c>
      <c r="CU40" s="19">
        <f t="shared" si="4"/>
        <v>0</v>
      </c>
      <c r="CV40" s="19">
        <f t="shared" si="4"/>
        <v>95.833333333333343</v>
      </c>
      <c r="CW40" s="19">
        <f t="shared" si="4"/>
        <v>4.166666666666667</v>
      </c>
      <c r="CX40" s="19">
        <f t="shared" si="4"/>
        <v>95.833333333333343</v>
      </c>
      <c r="CY40" s="19">
        <f t="shared" si="4"/>
        <v>4.166666666666667</v>
      </c>
      <c r="CZ40" s="19">
        <f t="shared" si="4"/>
        <v>0</v>
      </c>
      <c r="DA40" s="19">
        <f t="shared" si="4"/>
        <v>95.833333333333343</v>
      </c>
      <c r="DB40" s="19">
        <f t="shared" si="4"/>
        <v>4.166666666666667</v>
      </c>
      <c r="DC40" s="19">
        <f t="shared" si="4"/>
        <v>0</v>
      </c>
      <c r="DD40" s="19">
        <f t="shared" si="4"/>
        <v>95.833333333333343</v>
      </c>
      <c r="DE40" s="19">
        <f t="shared" si="4"/>
        <v>4.166666666666667</v>
      </c>
      <c r="DF40" s="19">
        <f t="shared" si="4"/>
        <v>0</v>
      </c>
      <c r="DG40" s="19">
        <f t="shared" si="4"/>
        <v>95.833333333333343</v>
      </c>
      <c r="DH40" s="19">
        <f t="shared" si="4"/>
        <v>4.166666666666667</v>
      </c>
      <c r="DI40" s="19">
        <f t="shared" si="4"/>
        <v>0</v>
      </c>
      <c r="DJ40" s="19">
        <f t="shared" si="4"/>
        <v>95.833333333333343</v>
      </c>
      <c r="DK40" s="19">
        <f t="shared" si="4"/>
        <v>4.166666666666667</v>
      </c>
      <c r="DL40" s="19">
        <f t="shared" si="4"/>
        <v>0</v>
      </c>
      <c r="DM40" s="19">
        <f t="shared" si="4"/>
        <v>95.833333333333343</v>
      </c>
      <c r="DN40" s="19">
        <f t="shared" si="4"/>
        <v>4.166666666666667</v>
      </c>
      <c r="DO40" s="19">
        <f t="shared" si="4"/>
        <v>0</v>
      </c>
      <c r="DP40" s="19">
        <f t="shared" si="4"/>
        <v>95.833333333333343</v>
      </c>
      <c r="DQ40" s="19">
        <f t="shared" si="4"/>
        <v>4.166666666666667</v>
      </c>
      <c r="DR40" s="19">
        <f t="shared" si="4"/>
        <v>0</v>
      </c>
    </row>
    <row r="42" spans="1:254" x14ac:dyDescent="0.35">
      <c r="B42" s="94" t="s">
        <v>554</v>
      </c>
      <c r="C42" s="95"/>
      <c r="D42" s="95"/>
      <c r="E42" s="96"/>
      <c r="F42" s="23"/>
      <c r="G42" s="23"/>
    </row>
    <row r="43" spans="1:254" x14ac:dyDescent="0.35">
      <c r="B43" s="4" t="s">
        <v>555</v>
      </c>
      <c r="C43" s="33" t="s">
        <v>558</v>
      </c>
      <c r="D43" s="3">
        <f>E43/100*24</f>
        <v>12</v>
      </c>
      <c r="E43" s="30">
        <v>50</v>
      </c>
    </row>
    <row r="44" spans="1:254" x14ac:dyDescent="0.35">
      <c r="B44" s="4" t="s">
        <v>556</v>
      </c>
      <c r="C44" s="33" t="s">
        <v>558</v>
      </c>
      <c r="D44" s="3">
        <f>E44/100*24</f>
        <v>4.8000000000000007</v>
      </c>
      <c r="E44" s="30">
        <v>20</v>
      </c>
    </row>
    <row r="45" spans="1:254" x14ac:dyDescent="0.35">
      <c r="B45" s="4" t="s">
        <v>557</v>
      </c>
      <c r="C45" s="33" t="s">
        <v>558</v>
      </c>
      <c r="D45" s="3">
        <f t="shared" ref="D45" si="5">E45/100*24</f>
        <v>7.1999999999999993</v>
      </c>
      <c r="E45" s="30">
        <v>30</v>
      </c>
    </row>
    <row r="46" spans="1:254" x14ac:dyDescent="0.35">
      <c r="B46" s="4"/>
      <c r="C46" s="33"/>
      <c r="D46" s="31">
        <f>SUM(D43:D45)</f>
        <v>24</v>
      </c>
      <c r="E46" s="32">
        <f>SUM(E43:E45)</f>
        <v>100</v>
      </c>
    </row>
    <row r="47" spans="1:254" ht="15" customHeight="1" x14ac:dyDescent="0.35">
      <c r="B47" s="4"/>
      <c r="C47" s="4"/>
      <c r="D47" s="79" t="s">
        <v>21</v>
      </c>
      <c r="E47" s="80"/>
      <c r="F47" s="81" t="s">
        <v>3</v>
      </c>
      <c r="G47" s="82"/>
    </row>
    <row r="48" spans="1:254" x14ac:dyDescent="0.35">
      <c r="B48" s="4" t="s">
        <v>555</v>
      </c>
      <c r="C48" s="33" t="s">
        <v>559</v>
      </c>
      <c r="D48" s="34">
        <f>E48/100*24</f>
        <v>5.7500000000000009</v>
      </c>
      <c r="E48" s="30">
        <f>(O40+R40+U40+X40)/4</f>
        <v>23.958333333333336</v>
      </c>
      <c r="F48" s="65">
        <f>G48/100*24</f>
        <v>12.500000000000004</v>
      </c>
      <c r="G48" s="30">
        <f>(AA40+AD40+AG40+AJ40)/4</f>
        <v>52.083333333333343</v>
      </c>
    </row>
    <row r="49" spans="2:13" x14ac:dyDescent="0.35">
      <c r="B49" s="4" t="s">
        <v>556</v>
      </c>
      <c r="C49" s="33" t="s">
        <v>559</v>
      </c>
      <c r="D49" s="34">
        <f t="shared" ref="D49:D50" si="6">E49/100*24</f>
        <v>17.750000000000004</v>
      </c>
      <c r="E49" s="30">
        <f>(P40+S40+V40+Y40)/4</f>
        <v>73.958333333333343</v>
      </c>
      <c r="F49" s="65">
        <f t="shared" ref="F49:F50" si="7">G49/100*24</f>
        <v>10.750000000000002</v>
      </c>
      <c r="G49" s="30">
        <f>(AB40+AE40+AH40+AK40)/4</f>
        <v>44.791666666666671</v>
      </c>
    </row>
    <row r="50" spans="2:13" x14ac:dyDescent="0.35">
      <c r="B50" s="4" t="s">
        <v>557</v>
      </c>
      <c r="C50" s="33" t="s">
        <v>559</v>
      </c>
      <c r="D50" s="34">
        <f t="shared" si="6"/>
        <v>0.5</v>
      </c>
      <c r="E50" s="30">
        <f>(Q40+T40+W40+Z40)/4</f>
        <v>2.0833333333333335</v>
      </c>
      <c r="F50" s="65">
        <f t="shared" si="7"/>
        <v>0.75</v>
      </c>
      <c r="G50" s="30">
        <f>(AC40+AF40+AI40+AL40)/4</f>
        <v>3.125</v>
      </c>
    </row>
    <row r="51" spans="2:13" x14ac:dyDescent="0.35">
      <c r="B51" s="4"/>
      <c r="C51" s="33"/>
      <c r="D51" s="32">
        <f>SUM(D48:D50)</f>
        <v>24.000000000000004</v>
      </c>
      <c r="E51" s="32">
        <f>SUM(E48:E50)</f>
        <v>100.00000000000001</v>
      </c>
      <c r="F51" s="35">
        <f>SUM(F48:F50)</f>
        <v>24.000000000000007</v>
      </c>
      <c r="G51" s="41">
        <f>SUM(G48:G50)</f>
        <v>100.00000000000001</v>
      </c>
    </row>
    <row r="52" spans="2:13" x14ac:dyDescent="0.35">
      <c r="B52" s="4" t="s">
        <v>555</v>
      </c>
      <c r="C52" s="33" t="s">
        <v>560</v>
      </c>
      <c r="D52" s="3">
        <f>E52/100*24</f>
        <v>7.0000000000000018</v>
      </c>
      <c r="E52" s="30">
        <f>(AM40+AP40+AS40+AV40)/4</f>
        <v>29.166666666666671</v>
      </c>
    </row>
    <row r="53" spans="2:13" x14ac:dyDescent="0.35">
      <c r="B53" s="4" t="s">
        <v>556</v>
      </c>
      <c r="C53" s="33" t="s">
        <v>560</v>
      </c>
      <c r="D53" s="3">
        <f>E53/100*24</f>
        <v>16.250000000000004</v>
      </c>
      <c r="E53" s="30">
        <f>(AN40+AQ40+AT40+AW40)/4</f>
        <v>67.708333333333343</v>
      </c>
    </row>
    <row r="54" spans="2:13" x14ac:dyDescent="0.35">
      <c r="B54" s="4" t="s">
        <v>557</v>
      </c>
      <c r="C54" s="33" t="s">
        <v>560</v>
      </c>
      <c r="D54" s="3">
        <f t="shared" ref="D53:D54" si="8">E54/100*24</f>
        <v>0.75</v>
      </c>
      <c r="E54" s="30">
        <f>(AO40+AR40+AU40+AX40)/4</f>
        <v>3.125</v>
      </c>
    </row>
    <row r="55" spans="2:13" x14ac:dyDescent="0.35">
      <c r="B55" s="4"/>
      <c r="C55" s="40"/>
      <c r="D55" s="36">
        <f>SUM(D52:D54)</f>
        <v>24.000000000000007</v>
      </c>
      <c r="E55" s="37">
        <f>SUM(E52:E54)</f>
        <v>100.00000000000001</v>
      </c>
      <c r="F55" s="38"/>
    </row>
    <row r="56" spans="2:13" x14ac:dyDescent="0.35">
      <c r="B56" s="4"/>
      <c r="C56" s="33"/>
      <c r="D56" s="79" t="s">
        <v>57</v>
      </c>
      <c r="E56" s="80"/>
      <c r="F56" s="79" t="s">
        <v>42</v>
      </c>
      <c r="G56" s="80"/>
      <c r="H56" s="83" t="s">
        <v>72</v>
      </c>
      <c r="I56" s="84"/>
      <c r="J56" s="85" t="s">
        <v>84</v>
      </c>
      <c r="K56" s="85"/>
      <c r="L56" s="85" t="s">
        <v>43</v>
      </c>
      <c r="M56" s="85"/>
    </row>
    <row r="57" spans="2:13" x14ac:dyDescent="0.35">
      <c r="B57" s="4" t="s">
        <v>555</v>
      </c>
      <c r="C57" s="33" t="s">
        <v>561</v>
      </c>
      <c r="D57" s="3">
        <f>E57/100*24</f>
        <v>11.750000000000002</v>
      </c>
      <c r="E57" s="30">
        <f>(AY40+BB40+BE40+BH40)/4</f>
        <v>48.958333333333343</v>
      </c>
      <c r="F57" s="3">
        <f>G57/100*24</f>
        <v>5.7500000000000009</v>
      </c>
      <c r="G57" s="30">
        <f>(BK40+BN40+BQ40+BT40)/4</f>
        <v>23.958333333333336</v>
      </c>
      <c r="H57" s="3">
        <f>I57/100*24</f>
        <v>7.0000000000000018</v>
      </c>
      <c r="I57" s="30">
        <f>(BW40+BZ40+CC40+CF40)/4</f>
        <v>29.166666666666671</v>
      </c>
      <c r="J57" s="3">
        <f>K57/100*24</f>
        <v>23.000000000000004</v>
      </c>
      <c r="K57" s="30">
        <f>(CI40+CL40+CO40+CR40)/4</f>
        <v>95.833333333333343</v>
      </c>
      <c r="L57" s="3">
        <f>M57/100*24</f>
        <v>17.25</v>
      </c>
      <c r="M57" s="30">
        <f>(CU40+CX40+DA40+DD40)/4</f>
        <v>71.875</v>
      </c>
    </row>
    <row r="58" spans="2:13" x14ac:dyDescent="0.35">
      <c r="B58" s="4" t="s">
        <v>556</v>
      </c>
      <c r="C58" s="33" t="s">
        <v>561</v>
      </c>
      <c r="D58" s="3">
        <f t="shared" ref="D58:D59" si="9">E58/100*24</f>
        <v>12.000000000000004</v>
      </c>
      <c r="E58" s="30">
        <f>(AZ40+BC40+BF40+BI40)/4</f>
        <v>50.000000000000007</v>
      </c>
      <c r="F58" s="3">
        <f t="shared" ref="F58:F59" si="10">G58/100*24</f>
        <v>17.500000000000004</v>
      </c>
      <c r="G58" s="30">
        <f>(BL40+BO40+BR40+BU40)/4</f>
        <v>72.916666666666686</v>
      </c>
      <c r="H58" s="3">
        <f t="shared" ref="H58:H59" si="11">I58/100*24</f>
        <v>16.250000000000004</v>
      </c>
      <c r="I58" s="30">
        <f>(BX40+CA40+CD40+CG40)/4</f>
        <v>67.708333333333343</v>
      </c>
      <c r="J58" s="3">
        <f t="shared" ref="J58:J59" si="12">K58/100*24</f>
        <v>1</v>
      </c>
      <c r="K58" s="30">
        <f>(CJ40+CM40+CP40+CS40)/4</f>
        <v>4.166666666666667</v>
      </c>
      <c r="L58" s="3">
        <f t="shared" ref="L58:L59" si="13">M58/100*24</f>
        <v>6.5000000000000009</v>
      </c>
      <c r="M58" s="30">
        <f>(CV40+CY40+DB40+DE40)/4</f>
        <v>27.083333333333339</v>
      </c>
    </row>
    <row r="59" spans="2:13" x14ac:dyDescent="0.35">
      <c r="B59" s="4" t="s">
        <v>557</v>
      </c>
      <c r="C59" s="33" t="s">
        <v>561</v>
      </c>
      <c r="D59" s="3">
        <f t="shared" si="9"/>
        <v>0.25</v>
      </c>
      <c r="E59" s="30">
        <f>(BA40+BD40+BG40+BJ40)/4</f>
        <v>1.0416666666666667</v>
      </c>
      <c r="F59" s="3">
        <f t="shared" si="10"/>
        <v>0.75</v>
      </c>
      <c r="G59" s="30">
        <f>(BM40+BP40+BS40+BV40)/4</f>
        <v>3.125</v>
      </c>
      <c r="H59" s="3">
        <f t="shared" si="11"/>
        <v>0.75</v>
      </c>
      <c r="I59" s="30">
        <f>(BY40+CB40+CE40+CH40)/4</f>
        <v>3.125</v>
      </c>
      <c r="J59" s="3">
        <f t="shared" si="12"/>
        <v>0</v>
      </c>
      <c r="K59" s="30">
        <f>(CK40+CN40+CQ40+CT40)/4</f>
        <v>0</v>
      </c>
      <c r="L59" s="3">
        <f t="shared" si="13"/>
        <v>0.25</v>
      </c>
      <c r="M59" s="30">
        <f>(CW40+CZ40+DC40+DF40)/4</f>
        <v>1.0416666666666667</v>
      </c>
    </row>
    <row r="60" spans="2:13" x14ac:dyDescent="0.35">
      <c r="B60" s="4"/>
      <c r="C60" s="33"/>
      <c r="D60" s="31">
        <f>SUM(D57:D59)</f>
        <v>24.000000000000007</v>
      </c>
      <c r="E60" s="31">
        <f>SUM(E57:E59)</f>
        <v>100.00000000000001</v>
      </c>
      <c r="F60" s="31">
        <v>24</v>
      </c>
      <c r="G60" s="31">
        <f t="shared" ref="G60:M60" si="14">SUM(G57:G59)</f>
        <v>100.00000000000003</v>
      </c>
      <c r="H60" s="31">
        <v>24</v>
      </c>
      <c r="I60" s="31">
        <f t="shared" si="14"/>
        <v>100.00000000000001</v>
      </c>
      <c r="J60" s="31">
        <v>24</v>
      </c>
      <c r="K60" s="31">
        <f t="shared" si="14"/>
        <v>100.00000000000001</v>
      </c>
      <c r="L60" s="31">
        <v>24</v>
      </c>
      <c r="M60" s="31">
        <f t="shared" si="14"/>
        <v>100.00000000000001</v>
      </c>
    </row>
    <row r="61" spans="2:13" x14ac:dyDescent="0.35">
      <c r="B61" s="4" t="s">
        <v>555</v>
      </c>
      <c r="C61" s="33" t="s">
        <v>562</v>
      </c>
      <c r="D61" s="3">
        <f>E61/100*24</f>
        <v>23.000000000000004</v>
      </c>
      <c r="E61" s="30">
        <f>(DG40+DJ40+DM40+DP40)/4</f>
        <v>95.833333333333343</v>
      </c>
    </row>
    <row r="62" spans="2:13" x14ac:dyDescent="0.35">
      <c r="B62" s="4" t="s">
        <v>556</v>
      </c>
      <c r="C62" s="33" t="s">
        <v>562</v>
      </c>
      <c r="D62" s="3">
        <f t="shared" ref="D62:D63" si="15">E62/100*24</f>
        <v>1</v>
      </c>
      <c r="E62" s="30">
        <f>(DH40+DK40+DN40+DQ40)/4</f>
        <v>4.166666666666667</v>
      </c>
    </row>
    <row r="63" spans="2:13" x14ac:dyDescent="0.35">
      <c r="B63" s="4" t="s">
        <v>557</v>
      </c>
      <c r="C63" s="33" t="s">
        <v>562</v>
      </c>
      <c r="D63" s="3">
        <f t="shared" si="15"/>
        <v>0</v>
      </c>
      <c r="E63" s="30">
        <f>(DI40+DL40+DO40+DR40)/4</f>
        <v>0</v>
      </c>
    </row>
    <row r="64" spans="2:13" x14ac:dyDescent="0.35">
      <c r="B64" s="4"/>
      <c r="C64" s="33"/>
      <c r="D64" s="31">
        <f>SUM(D61:D63)</f>
        <v>24.000000000000004</v>
      </c>
      <c r="E64" s="31">
        <f>SUM(E61:E63)</f>
        <v>100.00000000000001</v>
      </c>
    </row>
  </sheetData>
  <mergeCells count="110"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A39:B39"/>
    <mergeCell ref="A40:B40"/>
    <mergeCell ref="B42:E42"/>
    <mergeCell ref="CC13:CE13"/>
    <mergeCell ref="CF13:CH13"/>
    <mergeCell ref="CI13:CK13"/>
    <mergeCell ref="CL13:CN13"/>
    <mergeCell ref="BN13:BP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Z13:CB13"/>
    <mergeCell ref="BB13:BD13"/>
    <mergeCell ref="BE13:BG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CL12:CN12"/>
    <mergeCell ref="CC12:CE12"/>
    <mergeCell ref="CF12:CH12"/>
    <mergeCell ref="CI12:CK12"/>
    <mergeCell ref="BW12:BY12"/>
    <mergeCell ref="BZ12:CB12"/>
    <mergeCell ref="CO12:CQ12"/>
    <mergeCell ref="CR12:CT12"/>
    <mergeCell ref="AY12:BA12"/>
    <mergeCell ref="BT12:BV12"/>
    <mergeCell ref="CI6:CT6"/>
    <mergeCell ref="CU6:DF6"/>
    <mergeCell ref="DP13:DR13"/>
    <mergeCell ref="DG13:DI13"/>
    <mergeCell ref="DJ13:DL13"/>
    <mergeCell ref="DM13:DO13"/>
    <mergeCell ref="DG12:DI12"/>
    <mergeCell ref="DJ12:DL12"/>
    <mergeCell ref="DM12:DO12"/>
    <mergeCell ref="DP12:DR12"/>
    <mergeCell ref="BQ13:BS13"/>
    <mergeCell ref="DG6:DR6"/>
    <mergeCell ref="AY13:BA13"/>
    <mergeCell ref="BW13:BY13"/>
    <mergeCell ref="A2:T2"/>
    <mergeCell ref="GQ2:GR2"/>
    <mergeCell ref="II2:IJ2"/>
    <mergeCell ref="D47:E47"/>
    <mergeCell ref="F47:G47"/>
    <mergeCell ref="D56:E56"/>
    <mergeCell ref="F56:G56"/>
    <mergeCell ref="H56:I56"/>
    <mergeCell ref="J56:K56"/>
    <mergeCell ref="L56:M56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64"/>
  <sheetViews>
    <sheetView topLeftCell="A49" zoomScale="90" zoomScaleNormal="90" workbookViewId="0">
      <selection activeCell="A14" sqref="A14:B38"/>
    </sheetView>
  </sheetViews>
  <sheetFormatPr defaultRowHeight="14.5" x14ac:dyDescent="0.35"/>
  <cols>
    <col min="2" max="2" width="46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44" ht="15.5" x14ac:dyDescent="0.35">
      <c r="A1" s="6" t="s">
        <v>52</v>
      </c>
      <c r="B1" s="11" t="s">
        <v>1040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44" ht="15.5" x14ac:dyDescent="0.35">
      <c r="A2" s="77" t="s">
        <v>1043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47"/>
      <c r="V2" s="47"/>
      <c r="W2" s="47"/>
      <c r="X2" s="47"/>
      <c r="Y2" s="47"/>
      <c r="Z2" s="47"/>
      <c r="AA2" s="47"/>
      <c r="AB2" s="47"/>
      <c r="AC2" s="47"/>
      <c r="AD2" s="7"/>
      <c r="AE2" s="7"/>
      <c r="AF2" s="7"/>
      <c r="AG2" s="7"/>
      <c r="AH2" s="7"/>
      <c r="AI2" s="7"/>
      <c r="AJ2" s="7"/>
      <c r="AK2" s="7"/>
      <c r="GQ2" s="78" t="s">
        <v>952</v>
      </c>
      <c r="GR2" s="78"/>
      <c r="II2" s="78" t="s">
        <v>959</v>
      </c>
      <c r="IJ2" s="78"/>
    </row>
    <row r="3" spans="1:244" ht="15.5" x14ac:dyDescent="0.3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7"/>
      <c r="AE3" s="7"/>
      <c r="AF3" s="7"/>
      <c r="AG3" s="7"/>
      <c r="AH3" s="7"/>
      <c r="AI3" s="7"/>
      <c r="AJ3" s="7"/>
      <c r="AK3" s="7"/>
      <c r="II3" s="22"/>
      <c r="IJ3" s="22"/>
    </row>
    <row r="4" spans="1:244" ht="15.5" x14ac:dyDescent="0.35">
      <c r="A4" s="63"/>
      <c r="B4" s="64"/>
      <c r="C4" s="102" t="s">
        <v>963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 t="s">
        <v>2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3" t="s">
        <v>33</v>
      </c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 t="s">
        <v>41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 t="s">
        <v>962</v>
      </c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</row>
    <row r="5" spans="1:244" ht="13.5" customHeight="1" x14ac:dyDescent="0.35">
      <c r="A5" s="129" t="s">
        <v>0</v>
      </c>
      <c r="B5" s="129" t="s">
        <v>1</v>
      </c>
      <c r="C5" s="132" t="s">
        <v>954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4"/>
      <c r="U5" s="104" t="s">
        <v>955</v>
      </c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1"/>
      <c r="AM5" s="104" t="s">
        <v>3</v>
      </c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8"/>
      <c r="BE5" s="104" t="s">
        <v>170</v>
      </c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8"/>
      <c r="BW5" s="104" t="s">
        <v>171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8"/>
      <c r="CO5" s="104" t="s">
        <v>57</v>
      </c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8"/>
      <c r="DG5" s="114" t="s">
        <v>42</v>
      </c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6"/>
      <c r="DY5" s="111" t="s">
        <v>72</v>
      </c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3"/>
      <c r="EQ5" s="111" t="s">
        <v>84</v>
      </c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3"/>
      <c r="FI5" s="111" t="s">
        <v>43</v>
      </c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3"/>
      <c r="GA5" s="141" t="s">
        <v>966</v>
      </c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3"/>
      <c r="HB5" s="58"/>
      <c r="HC5" s="58"/>
      <c r="HD5" s="58"/>
      <c r="HE5" s="58"/>
      <c r="HF5" s="58"/>
      <c r="HG5" s="58"/>
      <c r="HH5" s="58"/>
      <c r="HI5" s="58"/>
      <c r="HJ5" s="42"/>
    </row>
    <row r="6" spans="1:244" ht="15.75" hidden="1" customHeight="1" x14ac:dyDescent="0.35">
      <c r="A6" s="130"/>
      <c r="B6" s="130"/>
      <c r="C6" s="135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J6" s="57"/>
    </row>
    <row r="7" spans="1:244" ht="15.75" hidden="1" customHeight="1" x14ac:dyDescent="0.35">
      <c r="A7" s="130"/>
      <c r="B7" s="130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57"/>
    </row>
    <row r="8" spans="1:244" ht="15.75" hidden="1" customHeight="1" x14ac:dyDescent="0.35">
      <c r="A8" s="130"/>
      <c r="B8" s="130"/>
      <c r="C8" s="135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57"/>
    </row>
    <row r="9" spans="1:244" ht="15.75" hidden="1" customHeight="1" x14ac:dyDescent="0.35">
      <c r="A9" s="130"/>
      <c r="B9" s="130"/>
      <c r="C9" s="135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57"/>
    </row>
    <row r="10" spans="1:244" ht="15.75" hidden="1" customHeight="1" x14ac:dyDescent="0.35">
      <c r="A10" s="130"/>
      <c r="B10" s="130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4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58"/>
      <c r="HC10" s="58"/>
      <c r="HD10" s="58"/>
      <c r="HE10" s="58"/>
      <c r="HF10" s="58"/>
      <c r="HG10" s="58"/>
      <c r="HH10" s="58"/>
      <c r="HI10" s="58"/>
      <c r="HJ10" s="42"/>
    </row>
    <row r="11" spans="1:244" ht="15.5" x14ac:dyDescent="0.35">
      <c r="A11" s="130"/>
      <c r="B11" s="130"/>
      <c r="C11" s="99" t="s">
        <v>180</v>
      </c>
      <c r="D11" s="100"/>
      <c r="E11" s="101"/>
      <c r="F11" s="99" t="s">
        <v>181</v>
      </c>
      <c r="G11" s="100"/>
      <c r="H11" s="101"/>
      <c r="I11" s="99" t="s">
        <v>237</v>
      </c>
      <c r="J11" s="100"/>
      <c r="K11" s="101"/>
      <c r="L11" s="99" t="s">
        <v>182</v>
      </c>
      <c r="M11" s="100"/>
      <c r="N11" s="101"/>
      <c r="O11" s="99" t="s">
        <v>183</v>
      </c>
      <c r="P11" s="100"/>
      <c r="Q11" s="101"/>
      <c r="R11" s="99" t="s">
        <v>184</v>
      </c>
      <c r="S11" s="100"/>
      <c r="T11" s="101"/>
      <c r="U11" s="99" t="s">
        <v>185</v>
      </c>
      <c r="V11" s="100"/>
      <c r="W11" s="101"/>
      <c r="X11" s="99" t="s">
        <v>186</v>
      </c>
      <c r="Y11" s="100"/>
      <c r="Z11" s="101"/>
      <c r="AA11" s="99" t="s">
        <v>238</v>
      </c>
      <c r="AB11" s="100"/>
      <c r="AC11" s="101"/>
      <c r="AD11" s="99" t="s">
        <v>187</v>
      </c>
      <c r="AE11" s="100"/>
      <c r="AF11" s="101"/>
      <c r="AG11" s="99" t="s">
        <v>188</v>
      </c>
      <c r="AH11" s="100"/>
      <c r="AI11" s="101"/>
      <c r="AJ11" s="99" t="s">
        <v>189</v>
      </c>
      <c r="AK11" s="100"/>
      <c r="AL11" s="101"/>
      <c r="AM11" s="108" t="s">
        <v>190</v>
      </c>
      <c r="AN11" s="109"/>
      <c r="AO11" s="110"/>
      <c r="AP11" s="99" t="s">
        <v>191</v>
      </c>
      <c r="AQ11" s="100"/>
      <c r="AR11" s="101"/>
      <c r="AS11" s="99" t="s">
        <v>192</v>
      </c>
      <c r="AT11" s="100"/>
      <c r="AU11" s="101"/>
      <c r="AV11" s="99" t="s">
        <v>193</v>
      </c>
      <c r="AW11" s="100"/>
      <c r="AX11" s="101"/>
      <c r="AY11" s="99" t="s">
        <v>194</v>
      </c>
      <c r="AZ11" s="100"/>
      <c r="BA11" s="101"/>
      <c r="BB11" s="99" t="s">
        <v>195</v>
      </c>
      <c r="BC11" s="100"/>
      <c r="BD11" s="101"/>
      <c r="BE11" s="108" t="s">
        <v>239</v>
      </c>
      <c r="BF11" s="109"/>
      <c r="BG11" s="110"/>
      <c r="BH11" s="108" t="s">
        <v>196</v>
      </c>
      <c r="BI11" s="109"/>
      <c r="BJ11" s="110"/>
      <c r="BK11" s="99" t="s">
        <v>197</v>
      </c>
      <c r="BL11" s="100"/>
      <c r="BM11" s="101"/>
      <c r="BN11" s="99" t="s">
        <v>198</v>
      </c>
      <c r="BO11" s="100"/>
      <c r="BP11" s="101"/>
      <c r="BQ11" s="108" t="s">
        <v>199</v>
      </c>
      <c r="BR11" s="109"/>
      <c r="BS11" s="110"/>
      <c r="BT11" s="99" t="s">
        <v>200</v>
      </c>
      <c r="BU11" s="100"/>
      <c r="BV11" s="101"/>
      <c r="BW11" s="108" t="s">
        <v>201</v>
      </c>
      <c r="BX11" s="109"/>
      <c r="BY11" s="110"/>
      <c r="BZ11" s="108" t="s">
        <v>202</v>
      </c>
      <c r="CA11" s="109"/>
      <c r="CB11" s="110"/>
      <c r="CC11" s="108" t="s">
        <v>240</v>
      </c>
      <c r="CD11" s="109"/>
      <c r="CE11" s="110"/>
      <c r="CF11" s="108" t="s">
        <v>203</v>
      </c>
      <c r="CG11" s="109"/>
      <c r="CH11" s="110"/>
      <c r="CI11" s="108" t="s">
        <v>204</v>
      </c>
      <c r="CJ11" s="109"/>
      <c r="CK11" s="110"/>
      <c r="CL11" s="108" t="s">
        <v>205</v>
      </c>
      <c r="CM11" s="109"/>
      <c r="CN11" s="110"/>
      <c r="CO11" s="105" t="s">
        <v>206</v>
      </c>
      <c r="CP11" s="106"/>
      <c r="CQ11" s="107"/>
      <c r="CR11" s="105" t="s">
        <v>207</v>
      </c>
      <c r="CS11" s="106"/>
      <c r="CT11" s="107"/>
      <c r="CU11" s="105" t="s">
        <v>241</v>
      </c>
      <c r="CV11" s="106"/>
      <c r="CW11" s="107"/>
      <c r="CX11" s="105" t="s">
        <v>208</v>
      </c>
      <c r="CY11" s="106"/>
      <c r="CZ11" s="107"/>
      <c r="DA11" s="105" t="s">
        <v>209</v>
      </c>
      <c r="DB11" s="106"/>
      <c r="DC11" s="107"/>
      <c r="DD11" s="105" t="s">
        <v>210</v>
      </c>
      <c r="DE11" s="106"/>
      <c r="DF11" s="107"/>
      <c r="DG11" s="105" t="s">
        <v>211</v>
      </c>
      <c r="DH11" s="106"/>
      <c r="DI11" s="107"/>
      <c r="DJ11" s="105" t="s">
        <v>212</v>
      </c>
      <c r="DK11" s="106"/>
      <c r="DL11" s="107"/>
      <c r="DM11" s="105" t="s">
        <v>213</v>
      </c>
      <c r="DN11" s="106"/>
      <c r="DO11" s="107"/>
      <c r="DP11" s="105" t="s">
        <v>214</v>
      </c>
      <c r="DQ11" s="106"/>
      <c r="DR11" s="107"/>
      <c r="DS11" s="105" t="s">
        <v>215</v>
      </c>
      <c r="DT11" s="106"/>
      <c r="DU11" s="107"/>
      <c r="DV11" s="105" t="s">
        <v>216</v>
      </c>
      <c r="DW11" s="106"/>
      <c r="DX11" s="107"/>
      <c r="DY11" s="105" t="s">
        <v>242</v>
      </c>
      <c r="DZ11" s="106"/>
      <c r="EA11" s="107"/>
      <c r="EB11" s="105" t="s">
        <v>217</v>
      </c>
      <c r="EC11" s="106"/>
      <c r="ED11" s="107"/>
      <c r="EE11" s="105" t="s">
        <v>218</v>
      </c>
      <c r="EF11" s="106"/>
      <c r="EG11" s="107"/>
      <c r="EH11" s="105" t="s">
        <v>219</v>
      </c>
      <c r="EI11" s="106"/>
      <c r="EJ11" s="107"/>
      <c r="EK11" s="105" t="s">
        <v>220</v>
      </c>
      <c r="EL11" s="106"/>
      <c r="EM11" s="107"/>
      <c r="EN11" s="105" t="s">
        <v>221</v>
      </c>
      <c r="EO11" s="106"/>
      <c r="EP11" s="107"/>
      <c r="EQ11" s="105" t="s">
        <v>222</v>
      </c>
      <c r="ER11" s="106"/>
      <c r="ES11" s="107"/>
      <c r="ET11" s="105" t="s">
        <v>223</v>
      </c>
      <c r="EU11" s="106"/>
      <c r="EV11" s="107"/>
      <c r="EW11" s="105" t="s">
        <v>224</v>
      </c>
      <c r="EX11" s="106"/>
      <c r="EY11" s="107"/>
      <c r="EZ11" s="105" t="s">
        <v>225</v>
      </c>
      <c r="FA11" s="106"/>
      <c r="FB11" s="107"/>
      <c r="FC11" s="105" t="s">
        <v>243</v>
      </c>
      <c r="FD11" s="106"/>
      <c r="FE11" s="107"/>
      <c r="FF11" s="105" t="s">
        <v>226</v>
      </c>
      <c r="FG11" s="106"/>
      <c r="FH11" s="107"/>
      <c r="FI11" s="105" t="s">
        <v>227</v>
      </c>
      <c r="FJ11" s="106"/>
      <c r="FK11" s="107"/>
      <c r="FL11" s="105" t="s">
        <v>228</v>
      </c>
      <c r="FM11" s="106"/>
      <c r="FN11" s="107"/>
      <c r="FO11" s="105" t="s">
        <v>229</v>
      </c>
      <c r="FP11" s="106"/>
      <c r="FQ11" s="107"/>
      <c r="FR11" s="105" t="s">
        <v>230</v>
      </c>
      <c r="FS11" s="106"/>
      <c r="FT11" s="107"/>
      <c r="FU11" s="105" t="s">
        <v>231</v>
      </c>
      <c r="FV11" s="106"/>
      <c r="FW11" s="107"/>
      <c r="FX11" s="105" t="s">
        <v>244</v>
      </c>
      <c r="FY11" s="106"/>
      <c r="FZ11" s="107"/>
      <c r="GA11" s="105" t="s">
        <v>232</v>
      </c>
      <c r="GB11" s="106"/>
      <c r="GC11" s="107"/>
      <c r="GD11" s="105" t="s">
        <v>233</v>
      </c>
      <c r="GE11" s="106"/>
      <c r="GF11" s="107"/>
      <c r="GG11" s="105" t="s">
        <v>245</v>
      </c>
      <c r="GH11" s="106"/>
      <c r="GI11" s="107"/>
      <c r="GJ11" s="105" t="s">
        <v>234</v>
      </c>
      <c r="GK11" s="106"/>
      <c r="GL11" s="107"/>
      <c r="GM11" s="105" t="s">
        <v>235</v>
      </c>
      <c r="GN11" s="106"/>
      <c r="GO11" s="107"/>
      <c r="GP11" s="105" t="s">
        <v>236</v>
      </c>
      <c r="GQ11" s="106"/>
      <c r="GR11" s="107"/>
      <c r="GZ11" s="48"/>
    </row>
    <row r="12" spans="1:244" ht="85.5" customHeight="1" x14ac:dyDescent="0.35">
      <c r="A12" s="130"/>
      <c r="B12" s="130"/>
      <c r="C12" s="122" t="s">
        <v>631</v>
      </c>
      <c r="D12" s="123"/>
      <c r="E12" s="124"/>
      <c r="F12" s="122" t="s">
        <v>634</v>
      </c>
      <c r="G12" s="123"/>
      <c r="H12" s="124"/>
      <c r="I12" s="122" t="s">
        <v>637</v>
      </c>
      <c r="J12" s="123"/>
      <c r="K12" s="124"/>
      <c r="L12" s="122" t="s">
        <v>282</v>
      </c>
      <c r="M12" s="123"/>
      <c r="N12" s="124"/>
      <c r="O12" s="122" t="s">
        <v>640</v>
      </c>
      <c r="P12" s="123"/>
      <c r="Q12" s="124"/>
      <c r="R12" s="122" t="s">
        <v>643</v>
      </c>
      <c r="S12" s="123"/>
      <c r="T12" s="124"/>
      <c r="U12" s="122" t="s">
        <v>647</v>
      </c>
      <c r="V12" s="123"/>
      <c r="W12" s="124"/>
      <c r="X12" s="122" t="s">
        <v>283</v>
      </c>
      <c r="Y12" s="123"/>
      <c r="Z12" s="124"/>
      <c r="AA12" s="122" t="s">
        <v>284</v>
      </c>
      <c r="AB12" s="123"/>
      <c r="AC12" s="124"/>
      <c r="AD12" s="122" t="s">
        <v>285</v>
      </c>
      <c r="AE12" s="123"/>
      <c r="AF12" s="124"/>
      <c r="AG12" s="122" t="s">
        <v>652</v>
      </c>
      <c r="AH12" s="123"/>
      <c r="AI12" s="124"/>
      <c r="AJ12" s="122" t="s">
        <v>286</v>
      </c>
      <c r="AK12" s="123"/>
      <c r="AL12" s="124"/>
      <c r="AM12" s="122" t="s">
        <v>287</v>
      </c>
      <c r="AN12" s="123"/>
      <c r="AO12" s="124"/>
      <c r="AP12" s="122" t="s">
        <v>288</v>
      </c>
      <c r="AQ12" s="123"/>
      <c r="AR12" s="124"/>
      <c r="AS12" s="122" t="s">
        <v>655</v>
      </c>
      <c r="AT12" s="123"/>
      <c r="AU12" s="124"/>
      <c r="AV12" s="122" t="s">
        <v>902</v>
      </c>
      <c r="AW12" s="123"/>
      <c r="AX12" s="124"/>
      <c r="AY12" s="122" t="s">
        <v>289</v>
      </c>
      <c r="AZ12" s="123"/>
      <c r="BA12" s="124"/>
      <c r="BB12" s="122" t="s">
        <v>273</v>
      </c>
      <c r="BC12" s="123"/>
      <c r="BD12" s="124"/>
      <c r="BE12" s="122" t="s">
        <v>290</v>
      </c>
      <c r="BF12" s="123"/>
      <c r="BG12" s="124"/>
      <c r="BH12" s="122" t="s">
        <v>661</v>
      </c>
      <c r="BI12" s="123"/>
      <c r="BJ12" s="124"/>
      <c r="BK12" s="122" t="s">
        <v>291</v>
      </c>
      <c r="BL12" s="123"/>
      <c r="BM12" s="124"/>
      <c r="BN12" s="122" t="s">
        <v>292</v>
      </c>
      <c r="BO12" s="123"/>
      <c r="BP12" s="124"/>
      <c r="BQ12" s="122" t="s">
        <v>293</v>
      </c>
      <c r="BR12" s="123"/>
      <c r="BS12" s="124"/>
      <c r="BT12" s="122" t="s">
        <v>294</v>
      </c>
      <c r="BU12" s="123"/>
      <c r="BV12" s="124"/>
      <c r="BW12" s="122" t="s">
        <v>668</v>
      </c>
      <c r="BX12" s="123"/>
      <c r="BY12" s="124"/>
      <c r="BZ12" s="122" t="s">
        <v>301</v>
      </c>
      <c r="CA12" s="123"/>
      <c r="CB12" s="124"/>
      <c r="CC12" s="122" t="s">
        <v>672</v>
      </c>
      <c r="CD12" s="123"/>
      <c r="CE12" s="124"/>
      <c r="CF12" s="122" t="s">
        <v>302</v>
      </c>
      <c r="CG12" s="123"/>
      <c r="CH12" s="124"/>
      <c r="CI12" s="122" t="s">
        <v>303</v>
      </c>
      <c r="CJ12" s="123"/>
      <c r="CK12" s="124"/>
      <c r="CL12" s="122" t="s">
        <v>304</v>
      </c>
      <c r="CM12" s="123"/>
      <c r="CN12" s="124"/>
      <c r="CO12" s="119" t="s">
        <v>346</v>
      </c>
      <c r="CP12" s="120"/>
      <c r="CQ12" s="121"/>
      <c r="CR12" s="119" t="s">
        <v>343</v>
      </c>
      <c r="CS12" s="120"/>
      <c r="CT12" s="121"/>
      <c r="CU12" s="119" t="s">
        <v>347</v>
      </c>
      <c r="CV12" s="120"/>
      <c r="CW12" s="121"/>
      <c r="CX12" s="119" t="s">
        <v>344</v>
      </c>
      <c r="CY12" s="120"/>
      <c r="CZ12" s="121"/>
      <c r="DA12" s="119" t="s">
        <v>345</v>
      </c>
      <c r="DB12" s="120"/>
      <c r="DC12" s="121"/>
      <c r="DD12" s="119" t="s">
        <v>684</v>
      </c>
      <c r="DE12" s="120"/>
      <c r="DF12" s="121"/>
      <c r="DG12" s="119" t="s">
        <v>687</v>
      </c>
      <c r="DH12" s="120"/>
      <c r="DI12" s="121"/>
      <c r="DJ12" s="119" t="s">
        <v>348</v>
      </c>
      <c r="DK12" s="120"/>
      <c r="DL12" s="121"/>
      <c r="DM12" s="119" t="s">
        <v>691</v>
      </c>
      <c r="DN12" s="120"/>
      <c r="DO12" s="121"/>
      <c r="DP12" s="119" t="s">
        <v>349</v>
      </c>
      <c r="DQ12" s="120"/>
      <c r="DR12" s="121"/>
      <c r="DS12" s="119" t="s">
        <v>350</v>
      </c>
      <c r="DT12" s="120"/>
      <c r="DU12" s="121"/>
      <c r="DV12" s="119" t="s">
        <v>699</v>
      </c>
      <c r="DW12" s="120"/>
      <c r="DX12" s="121"/>
      <c r="DY12" s="119" t="s">
        <v>351</v>
      </c>
      <c r="DZ12" s="120"/>
      <c r="EA12" s="121"/>
      <c r="EB12" s="119" t="s">
        <v>352</v>
      </c>
      <c r="EC12" s="120"/>
      <c r="ED12" s="121"/>
      <c r="EE12" s="119" t="s">
        <v>353</v>
      </c>
      <c r="EF12" s="120"/>
      <c r="EG12" s="121"/>
      <c r="EH12" s="119" t="s">
        <v>354</v>
      </c>
      <c r="EI12" s="120"/>
      <c r="EJ12" s="121"/>
      <c r="EK12" s="125" t="s">
        <v>355</v>
      </c>
      <c r="EL12" s="126"/>
      <c r="EM12" s="127"/>
      <c r="EN12" s="119" t="s">
        <v>710</v>
      </c>
      <c r="EO12" s="120"/>
      <c r="EP12" s="121"/>
      <c r="EQ12" s="119" t="s">
        <v>356</v>
      </c>
      <c r="ER12" s="120"/>
      <c r="ES12" s="121"/>
      <c r="ET12" s="119" t="s">
        <v>357</v>
      </c>
      <c r="EU12" s="120"/>
      <c r="EV12" s="121"/>
      <c r="EW12" s="119" t="s">
        <v>716</v>
      </c>
      <c r="EX12" s="120"/>
      <c r="EY12" s="121"/>
      <c r="EZ12" s="119" t="s">
        <v>359</v>
      </c>
      <c r="FA12" s="120"/>
      <c r="FB12" s="121"/>
      <c r="FC12" s="119" t="s">
        <v>360</v>
      </c>
      <c r="FD12" s="120"/>
      <c r="FE12" s="121"/>
      <c r="FF12" s="119" t="s">
        <v>358</v>
      </c>
      <c r="FG12" s="120"/>
      <c r="FH12" s="121"/>
      <c r="FI12" s="119" t="s">
        <v>721</v>
      </c>
      <c r="FJ12" s="120"/>
      <c r="FK12" s="121"/>
      <c r="FL12" s="119" t="s">
        <v>361</v>
      </c>
      <c r="FM12" s="120"/>
      <c r="FN12" s="121"/>
      <c r="FO12" s="119" t="s">
        <v>725</v>
      </c>
      <c r="FP12" s="120"/>
      <c r="FQ12" s="121"/>
      <c r="FR12" s="119" t="s">
        <v>363</v>
      </c>
      <c r="FS12" s="120"/>
      <c r="FT12" s="121"/>
      <c r="FU12" s="125" t="s">
        <v>905</v>
      </c>
      <c r="FV12" s="126"/>
      <c r="FW12" s="127"/>
      <c r="FX12" s="119" t="s">
        <v>906</v>
      </c>
      <c r="FY12" s="120"/>
      <c r="FZ12" s="121"/>
      <c r="GA12" s="119" t="s">
        <v>367</v>
      </c>
      <c r="GB12" s="120"/>
      <c r="GC12" s="121"/>
      <c r="GD12" s="119" t="s">
        <v>731</v>
      </c>
      <c r="GE12" s="120"/>
      <c r="GF12" s="121"/>
      <c r="GG12" s="119" t="s">
        <v>370</v>
      </c>
      <c r="GH12" s="120"/>
      <c r="GI12" s="121"/>
      <c r="GJ12" s="119" t="s">
        <v>737</v>
      </c>
      <c r="GK12" s="120"/>
      <c r="GL12" s="121"/>
      <c r="GM12" s="119" t="s">
        <v>741</v>
      </c>
      <c r="GN12" s="120"/>
      <c r="GO12" s="121"/>
      <c r="GP12" s="119" t="s">
        <v>907</v>
      </c>
      <c r="GQ12" s="120"/>
      <c r="GR12" s="121"/>
      <c r="GS12" s="38"/>
    </row>
    <row r="13" spans="1:244" ht="100.5" customHeight="1" x14ac:dyDescent="0.35">
      <c r="A13" s="131"/>
      <c r="B13" s="131"/>
      <c r="C13" s="50" t="s">
        <v>632</v>
      </c>
      <c r="D13" s="50" t="s">
        <v>633</v>
      </c>
      <c r="E13" s="50" t="s">
        <v>18</v>
      </c>
      <c r="F13" s="50" t="s">
        <v>246</v>
      </c>
      <c r="G13" s="50" t="s">
        <v>635</v>
      </c>
      <c r="H13" s="50" t="s">
        <v>636</v>
      </c>
      <c r="I13" s="50" t="s">
        <v>172</v>
      </c>
      <c r="J13" s="50" t="s">
        <v>638</v>
      </c>
      <c r="K13" s="50" t="s">
        <v>639</v>
      </c>
      <c r="L13" s="50" t="s">
        <v>247</v>
      </c>
      <c r="M13" s="50" t="s">
        <v>248</v>
      </c>
      <c r="N13" s="50" t="s">
        <v>249</v>
      </c>
      <c r="O13" s="50" t="s">
        <v>641</v>
      </c>
      <c r="P13" s="50" t="s">
        <v>641</v>
      </c>
      <c r="Q13" s="50" t="s">
        <v>642</v>
      </c>
      <c r="R13" s="50" t="s">
        <v>644</v>
      </c>
      <c r="S13" s="50" t="s">
        <v>645</v>
      </c>
      <c r="T13" s="50" t="s">
        <v>646</v>
      </c>
      <c r="U13" s="50" t="s">
        <v>648</v>
      </c>
      <c r="V13" s="50" t="s">
        <v>649</v>
      </c>
      <c r="W13" s="50" t="s">
        <v>650</v>
      </c>
      <c r="X13" s="50" t="s">
        <v>95</v>
      </c>
      <c r="Y13" s="50" t="s">
        <v>105</v>
      </c>
      <c r="Z13" s="50" t="s">
        <v>107</v>
      </c>
      <c r="AA13" s="50" t="s">
        <v>250</v>
      </c>
      <c r="AB13" s="50" t="s">
        <v>251</v>
      </c>
      <c r="AC13" s="50" t="s">
        <v>252</v>
      </c>
      <c r="AD13" s="50" t="s">
        <v>253</v>
      </c>
      <c r="AE13" s="50" t="s">
        <v>254</v>
      </c>
      <c r="AF13" s="50" t="s">
        <v>651</v>
      </c>
      <c r="AG13" s="50" t="s">
        <v>259</v>
      </c>
      <c r="AH13" s="50" t="s">
        <v>260</v>
      </c>
      <c r="AI13" s="50" t="s">
        <v>653</v>
      </c>
      <c r="AJ13" s="50" t="s">
        <v>111</v>
      </c>
      <c r="AK13" s="50" t="s">
        <v>654</v>
      </c>
      <c r="AL13" s="50" t="s">
        <v>262</v>
      </c>
      <c r="AM13" s="50" t="s">
        <v>263</v>
      </c>
      <c r="AN13" s="50" t="s">
        <v>264</v>
      </c>
      <c r="AO13" s="50" t="s">
        <v>265</v>
      </c>
      <c r="AP13" s="50" t="s">
        <v>138</v>
      </c>
      <c r="AQ13" s="50" t="s">
        <v>572</v>
      </c>
      <c r="AR13" s="50" t="s">
        <v>139</v>
      </c>
      <c r="AS13" s="50" t="s">
        <v>656</v>
      </c>
      <c r="AT13" s="50" t="s">
        <v>657</v>
      </c>
      <c r="AU13" s="50" t="s">
        <v>32</v>
      </c>
      <c r="AV13" s="50" t="s">
        <v>269</v>
      </c>
      <c r="AW13" s="50" t="s">
        <v>270</v>
      </c>
      <c r="AX13" s="50" t="s">
        <v>271</v>
      </c>
      <c r="AY13" s="50" t="s">
        <v>272</v>
      </c>
      <c r="AZ13" s="50" t="s">
        <v>658</v>
      </c>
      <c r="BA13" s="50" t="s">
        <v>91</v>
      </c>
      <c r="BB13" s="50" t="s">
        <v>659</v>
      </c>
      <c r="BC13" s="50" t="s">
        <v>274</v>
      </c>
      <c r="BD13" s="50" t="s">
        <v>660</v>
      </c>
      <c r="BE13" s="50" t="s">
        <v>30</v>
      </c>
      <c r="BF13" s="50" t="s">
        <v>275</v>
      </c>
      <c r="BG13" s="50" t="s">
        <v>102</v>
      </c>
      <c r="BH13" s="50" t="s">
        <v>662</v>
      </c>
      <c r="BI13" s="50" t="s">
        <v>663</v>
      </c>
      <c r="BJ13" s="50" t="s">
        <v>664</v>
      </c>
      <c r="BK13" s="50" t="s">
        <v>174</v>
      </c>
      <c r="BL13" s="50" t="s">
        <v>266</v>
      </c>
      <c r="BM13" s="50" t="s">
        <v>267</v>
      </c>
      <c r="BN13" s="50" t="s">
        <v>173</v>
      </c>
      <c r="BO13" s="50" t="s">
        <v>25</v>
      </c>
      <c r="BP13" s="50" t="s">
        <v>665</v>
      </c>
      <c r="BQ13" s="50" t="s">
        <v>26</v>
      </c>
      <c r="BR13" s="50" t="s">
        <v>666</v>
      </c>
      <c r="BS13" s="50" t="s">
        <v>667</v>
      </c>
      <c r="BT13" s="50" t="s">
        <v>279</v>
      </c>
      <c r="BU13" s="50" t="s">
        <v>280</v>
      </c>
      <c r="BV13" s="52" t="s">
        <v>281</v>
      </c>
      <c r="BW13" s="53" t="s">
        <v>669</v>
      </c>
      <c r="BX13" s="50" t="s">
        <v>670</v>
      </c>
      <c r="BY13" s="50" t="s">
        <v>671</v>
      </c>
      <c r="BZ13" s="50" t="s">
        <v>114</v>
      </c>
      <c r="CA13" s="50" t="s">
        <v>115</v>
      </c>
      <c r="CB13" s="50" t="s">
        <v>295</v>
      </c>
      <c r="CC13" s="50" t="s">
        <v>673</v>
      </c>
      <c r="CD13" s="50" t="s">
        <v>674</v>
      </c>
      <c r="CE13" s="50" t="s">
        <v>675</v>
      </c>
      <c r="CF13" s="50" t="s">
        <v>676</v>
      </c>
      <c r="CG13" s="50" t="s">
        <v>677</v>
      </c>
      <c r="CH13" s="50" t="s">
        <v>678</v>
      </c>
      <c r="CI13" s="50" t="s">
        <v>296</v>
      </c>
      <c r="CJ13" s="50" t="s">
        <v>297</v>
      </c>
      <c r="CK13" s="50" t="s">
        <v>298</v>
      </c>
      <c r="CL13" s="50" t="s">
        <v>299</v>
      </c>
      <c r="CM13" s="50" t="s">
        <v>300</v>
      </c>
      <c r="CN13" s="52" t="s">
        <v>679</v>
      </c>
      <c r="CO13" s="50" t="s">
        <v>680</v>
      </c>
      <c r="CP13" s="50" t="s">
        <v>681</v>
      </c>
      <c r="CQ13" s="50" t="s">
        <v>682</v>
      </c>
      <c r="CR13" s="50" t="s">
        <v>127</v>
      </c>
      <c r="CS13" s="50" t="s">
        <v>683</v>
      </c>
      <c r="CT13" s="50" t="s">
        <v>128</v>
      </c>
      <c r="CU13" s="50" t="s">
        <v>311</v>
      </c>
      <c r="CV13" s="50" t="s">
        <v>312</v>
      </c>
      <c r="CW13" s="50" t="s">
        <v>313</v>
      </c>
      <c r="CX13" s="50" t="s">
        <v>305</v>
      </c>
      <c r="CY13" s="50" t="s">
        <v>306</v>
      </c>
      <c r="CZ13" s="50" t="s">
        <v>307</v>
      </c>
      <c r="DA13" s="50" t="s">
        <v>308</v>
      </c>
      <c r="DB13" s="50" t="s">
        <v>309</v>
      </c>
      <c r="DC13" s="50" t="s">
        <v>310</v>
      </c>
      <c r="DD13" s="50" t="s">
        <v>314</v>
      </c>
      <c r="DE13" s="50" t="s">
        <v>685</v>
      </c>
      <c r="DF13" s="50" t="s">
        <v>686</v>
      </c>
      <c r="DG13" s="50" t="s">
        <v>318</v>
      </c>
      <c r="DH13" s="50" t="s">
        <v>319</v>
      </c>
      <c r="DI13" s="50" t="s">
        <v>688</v>
      </c>
      <c r="DJ13" s="50" t="s">
        <v>689</v>
      </c>
      <c r="DK13" s="50" t="s">
        <v>315</v>
      </c>
      <c r="DL13" s="50" t="s">
        <v>690</v>
      </c>
      <c r="DM13" s="50" t="s">
        <v>316</v>
      </c>
      <c r="DN13" s="50" t="s">
        <v>692</v>
      </c>
      <c r="DO13" s="50" t="s">
        <v>693</v>
      </c>
      <c r="DP13" s="50" t="s">
        <v>317</v>
      </c>
      <c r="DQ13" s="50" t="s">
        <v>694</v>
      </c>
      <c r="DR13" s="50" t="s">
        <v>695</v>
      </c>
      <c r="DS13" s="50" t="s">
        <v>696</v>
      </c>
      <c r="DT13" s="50" t="s">
        <v>697</v>
      </c>
      <c r="DU13" s="50" t="s">
        <v>698</v>
      </c>
      <c r="DV13" s="50" t="s">
        <v>700</v>
      </c>
      <c r="DW13" s="50" t="s">
        <v>701</v>
      </c>
      <c r="DX13" s="50" t="s">
        <v>903</v>
      </c>
      <c r="DY13" s="50" t="s">
        <v>702</v>
      </c>
      <c r="DZ13" s="50" t="s">
        <v>904</v>
      </c>
      <c r="EA13" s="50" t="s">
        <v>703</v>
      </c>
      <c r="EB13" s="50" t="s">
        <v>321</v>
      </c>
      <c r="EC13" s="50" t="s">
        <v>322</v>
      </c>
      <c r="ED13" s="50" t="s">
        <v>704</v>
      </c>
      <c r="EE13" s="50" t="s">
        <v>178</v>
      </c>
      <c r="EF13" s="50" t="s">
        <v>323</v>
      </c>
      <c r="EG13" s="50" t="s">
        <v>705</v>
      </c>
      <c r="EH13" s="50" t="s">
        <v>324</v>
      </c>
      <c r="EI13" s="50" t="s">
        <v>325</v>
      </c>
      <c r="EJ13" s="50" t="s">
        <v>706</v>
      </c>
      <c r="EK13" s="50" t="s">
        <v>707</v>
      </c>
      <c r="EL13" s="50" t="s">
        <v>708</v>
      </c>
      <c r="EM13" s="50" t="s">
        <v>709</v>
      </c>
      <c r="EN13" s="50" t="s">
        <v>326</v>
      </c>
      <c r="EO13" s="50" t="s">
        <v>327</v>
      </c>
      <c r="EP13" s="50" t="s">
        <v>711</v>
      </c>
      <c r="EQ13" s="50" t="s">
        <v>328</v>
      </c>
      <c r="ER13" s="50" t="s">
        <v>329</v>
      </c>
      <c r="ES13" s="50" t="s">
        <v>712</v>
      </c>
      <c r="ET13" s="50" t="s">
        <v>713</v>
      </c>
      <c r="EU13" s="50" t="s">
        <v>714</v>
      </c>
      <c r="EV13" s="50" t="s">
        <v>715</v>
      </c>
      <c r="EW13" s="50" t="s">
        <v>717</v>
      </c>
      <c r="EX13" s="50" t="s">
        <v>718</v>
      </c>
      <c r="EY13" s="50" t="s">
        <v>719</v>
      </c>
      <c r="EZ13" s="50" t="s">
        <v>138</v>
      </c>
      <c r="FA13" s="50" t="s">
        <v>146</v>
      </c>
      <c r="FB13" s="50" t="s">
        <v>139</v>
      </c>
      <c r="FC13" s="50" t="s">
        <v>333</v>
      </c>
      <c r="FD13" s="50" t="s">
        <v>334</v>
      </c>
      <c r="FE13" s="50" t="s">
        <v>720</v>
      </c>
      <c r="FF13" s="50" t="s">
        <v>330</v>
      </c>
      <c r="FG13" s="50" t="s">
        <v>331</v>
      </c>
      <c r="FH13" s="50" t="s">
        <v>332</v>
      </c>
      <c r="FI13" s="50" t="s">
        <v>722</v>
      </c>
      <c r="FJ13" s="50" t="s">
        <v>723</v>
      </c>
      <c r="FK13" s="50" t="s">
        <v>724</v>
      </c>
      <c r="FL13" s="50" t="s">
        <v>335</v>
      </c>
      <c r="FM13" s="50" t="s">
        <v>336</v>
      </c>
      <c r="FN13" s="50" t="s">
        <v>337</v>
      </c>
      <c r="FO13" s="50" t="s">
        <v>726</v>
      </c>
      <c r="FP13" s="50" t="s">
        <v>727</v>
      </c>
      <c r="FQ13" s="50" t="s">
        <v>728</v>
      </c>
      <c r="FR13" s="50" t="s">
        <v>953</v>
      </c>
      <c r="FS13" s="50" t="s">
        <v>338</v>
      </c>
      <c r="FT13" s="50" t="s">
        <v>339</v>
      </c>
      <c r="FU13" s="50" t="s">
        <v>340</v>
      </c>
      <c r="FV13" s="50" t="s">
        <v>177</v>
      </c>
      <c r="FW13" s="50" t="s">
        <v>341</v>
      </c>
      <c r="FX13" s="50" t="s">
        <v>342</v>
      </c>
      <c r="FY13" s="50" t="s">
        <v>729</v>
      </c>
      <c r="FZ13" s="50" t="s">
        <v>730</v>
      </c>
      <c r="GA13" s="50" t="s">
        <v>364</v>
      </c>
      <c r="GB13" s="50" t="s">
        <v>365</v>
      </c>
      <c r="GC13" s="50" t="s">
        <v>366</v>
      </c>
      <c r="GD13" s="50" t="s">
        <v>732</v>
      </c>
      <c r="GE13" s="50" t="s">
        <v>733</v>
      </c>
      <c r="GF13" s="50" t="s">
        <v>734</v>
      </c>
      <c r="GG13" s="50" t="s">
        <v>371</v>
      </c>
      <c r="GH13" s="50" t="s">
        <v>735</v>
      </c>
      <c r="GI13" s="50" t="s">
        <v>736</v>
      </c>
      <c r="GJ13" s="50" t="s">
        <v>738</v>
      </c>
      <c r="GK13" s="50" t="s">
        <v>739</v>
      </c>
      <c r="GL13" s="50" t="s">
        <v>740</v>
      </c>
      <c r="GM13" s="50" t="s">
        <v>372</v>
      </c>
      <c r="GN13" s="50" t="s">
        <v>373</v>
      </c>
      <c r="GO13" s="50" t="s">
        <v>374</v>
      </c>
      <c r="GP13" s="50" t="s">
        <v>742</v>
      </c>
      <c r="GQ13" s="50" t="s">
        <v>743</v>
      </c>
      <c r="GR13" s="50" t="s">
        <v>744</v>
      </c>
    </row>
    <row r="14" spans="1:244" ht="15.5" x14ac:dyDescent="0.35">
      <c r="A14" s="73">
        <v>1</v>
      </c>
      <c r="B14" s="71" t="s">
        <v>967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/>
      <c r="GT14" s="4">
        <v>1</v>
      </c>
      <c r="GU14" s="4"/>
      <c r="GV14" s="4"/>
      <c r="GW14" s="4">
        <v>1</v>
      </c>
      <c r="GX14" s="4"/>
      <c r="GY14" s="4">
        <v>1</v>
      </c>
      <c r="GZ14" s="4"/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>
        <v>1</v>
      </c>
      <c r="HJ14" s="4"/>
    </row>
    <row r="15" spans="1:244" ht="15.5" x14ac:dyDescent="0.35">
      <c r="A15" s="70">
        <v>2</v>
      </c>
      <c r="B15" s="71" t="s">
        <v>968</v>
      </c>
      <c r="C15" s="4">
        <v>1</v>
      </c>
      <c r="D15" s="4"/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/>
      <c r="GT15" s="4">
        <v>1</v>
      </c>
      <c r="GU15" s="4"/>
      <c r="GV15" s="4"/>
      <c r="GW15" s="4">
        <v>1</v>
      </c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/>
      <c r="HI15" s="4">
        <v>1</v>
      </c>
      <c r="HJ15" s="4"/>
    </row>
    <row r="16" spans="1:244" ht="15.5" x14ac:dyDescent="0.35">
      <c r="A16" s="70">
        <v>3</v>
      </c>
      <c r="B16" s="71" t="s">
        <v>969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/>
      <c r="GW16" s="4">
        <v>1</v>
      </c>
      <c r="GX16" s="4"/>
      <c r="GY16" s="4">
        <v>1</v>
      </c>
      <c r="GZ16" s="4"/>
      <c r="HA16" s="4"/>
      <c r="HB16" s="4"/>
      <c r="HC16" s="4">
        <v>1</v>
      </c>
      <c r="HD16" s="4"/>
      <c r="HE16" s="4">
        <v>1</v>
      </c>
      <c r="HF16" s="4"/>
      <c r="HG16" s="4"/>
      <c r="HH16" s="4"/>
      <c r="HI16" s="4">
        <v>1</v>
      </c>
      <c r="HJ16" s="4"/>
    </row>
    <row r="17" spans="1:218" ht="15.5" x14ac:dyDescent="0.35">
      <c r="A17" s="70">
        <v>4</v>
      </c>
      <c r="B17" s="71" t="s">
        <v>970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U17" s="4">
        <v>1</v>
      </c>
      <c r="BV17" s="4"/>
      <c r="BW17" s="4">
        <v>1</v>
      </c>
      <c r="BX17" s="4"/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/>
      <c r="DW17" s="4">
        <v>1</v>
      </c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/>
      <c r="HF17" s="4">
        <v>1</v>
      </c>
      <c r="HG17" s="4"/>
      <c r="HH17" s="4">
        <v>1</v>
      </c>
      <c r="HI17" s="4"/>
      <c r="HJ17" s="4"/>
    </row>
    <row r="18" spans="1:218" ht="15.5" x14ac:dyDescent="0.35">
      <c r="A18" s="70">
        <v>5</v>
      </c>
      <c r="B18" s="71" t="s">
        <v>971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>
        <v>1</v>
      </c>
      <c r="FV18" s="4"/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/>
      <c r="GT18" s="4">
        <v>1</v>
      </c>
      <c r="GU18" s="4"/>
      <c r="GV18" s="4"/>
      <c r="GW18" s="4">
        <v>1</v>
      </c>
      <c r="GX18" s="4"/>
      <c r="GY18" s="4">
        <v>1</v>
      </c>
      <c r="GZ18" s="4"/>
      <c r="HA18" s="4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</row>
    <row r="19" spans="1:218" ht="15.5" x14ac:dyDescent="0.35">
      <c r="A19" s="70">
        <v>6</v>
      </c>
      <c r="B19" s="71" t="s">
        <v>972</v>
      </c>
      <c r="C19" s="4">
        <v>1</v>
      </c>
      <c r="D19" s="4"/>
      <c r="E19" s="4"/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>
        <v>1</v>
      </c>
      <c r="AN19" s="4"/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/>
      <c r="GT19" s="4">
        <v>1</v>
      </c>
      <c r="GU19" s="4"/>
      <c r="GV19" s="4"/>
      <c r="GW19" s="4">
        <v>1</v>
      </c>
      <c r="GX19" s="4"/>
      <c r="GY19" s="4">
        <v>1</v>
      </c>
      <c r="GZ19" s="4"/>
      <c r="HA19" s="4"/>
      <c r="HB19" s="4"/>
      <c r="HC19" s="4">
        <v>1</v>
      </c>
      <c r="HD19" s="4"/>
      <c r="HE19" s="4">
        <v>1</v>
      </c>
      <c r="HF19" s="4"/>
      <c r="HG19" s="4"/>
      <c r="HH19" s="4"/>
      <c r="HI19" s="4">
        <v>1</v>
      </c>
      <c r="HJ19" s="4"/>
    </row>
    <row r="20" spans="1:218" ht="15.5" x14ac:dyDescent="0.35">
      <c r="A20" s="70">
        <v>7</v>
      </c>
      <c r="B20" s="71" t="s">
        <v>973</v>
      </c>
      <c r="C20" s="4">
        <v>1</v>
      </c>
      <c r="D20" s="4"/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/>
      <c r="GT20" s="4">
        <v>1</v>
      </c>
      <c r="GU20" s="4"/>
      <c r="GV20" s="4"/>
      <c r="GW20" s="4">
        <v>1</v>
      </c>
      <c r="GX20" s="4"/>
      <c r="GY20" s="4">
        <v>1</v>
      </c>
      <c r="GZ20" s="4"/>
      <c r="HA20" s="4"/>
      <c r="HB20" s="4"/>
      <c r="HC20" s="4">
        <v>1</v>
      </c>
      <c r="HD20" s="4"/>
      <c r="HE20" s="4">
        <v>1</v>
      </c>
      <c r="HF20" s="4"/>
      <c r="HG20" s="4"/>
      <c r="HH20" s="4"/>
      <c r="HI20" s="4">
        <v>1</v>
      </c>
      <c r="HJ20" s="4"/>
    </row>
    <row r="21" spans="1:218" x14ac:dyDescent="0.35">
      <c r="A21" s="72">
        <v>8</v>
      </c>
      <c r="B21" s="71" t="s">
        <v>974</v>
      </c>
      <c r="C21" s="4"/>
      <c r="D21" s="4">
        <v>1</v>
      </c>
      <c r="E21" s="4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/>
      <c r="CB21" s="4">
        <v>1</v>
      </c>
      <c r="CC21" s="4"/>
      <c r="CD21" s="4"/>
      <c r="CE21" s="4">
        <v>1</v>
      </c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>
        <v>1</v>
      </c>
      <c r="DT21" s="4"/>
      <c r="DU21" s="4"/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/>
      <c r="GN21" s="4">
        <v>1</v>
      </c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/>
      <c r="GZ21" s="4">
        <v>1</v>
      </c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</row>
    <row r="22" spans="1:218" x14ac:dyDescent="0.35">
      <c r="A22" s="72">
        <v>9</v>
      </c>
      <c r="B22" s="71" t="s">
        <v>975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/>
      <c r="GT22" s="4">
        <v>1</v>
      </c>
      <c r="GU22" s="4"/>
      <c r="GV22" s="4"/>
      <c r="GW22" s="4">
        <v>1</v>
      </c>
      <c r="GX22" s="4"/>
      <c r="GY22" s="4">
        <v>1</v>
      </c>
      <c r="GZ22" s="4"/>
      <c r="HA22" s="4"/>
      <c r="HB22" s="4"/>
      <c r="HC22" s="4">
        <v>1</v>
      </c>
      <c r="HD22" s="4"/>
      <c r="HE22" s="4">
        <v>1</v>
      </c>
      <c r="HF22" s="4"/>
      <c r="HG22" s="4"/>
      <c r="HH22" s="4"/>
      <c r="HI22" s="4">
        <v>1</v>
      </c>
      <c r="HJ22" s="4"/>
    </row>
    <row r="23" spans="1:218" x14ac:dyDescent="0.35">
      <c r="A23" s="72">
        <v>10</v>
      </c>
      <c r="B23" s="71" t="s">
        <v>976</v>
      </c>
      <c r="C23" s="4">
        <v>1</v>
      </c>
      <c r="D23" s="4"/>
      <c r="E23" s="4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/>
      <c r="FS23" s="4">
        <v>1</v>
      </c>
      <c r="FT23" s="4"/>
      <c r="FU23" s="4">
        <v>1</v>
      </c>
      <c r="FV23" s="4"/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>
        <v>1</v>
      </c>
      <c r="GZ23" s="4"/>
      <c r="HA23" s="4"/>
      <c r="HB23" s="4"/>
      <c r="HC23" s="4">
        <v>1</v>
      </c>
      <c r="HD23" s="4"/>
      <c r="HE23" s="4">
        <v>1</v>
      </c>
      <c r="HF23" s="4"/>
      <c r="HG23" s="4"/>
      <c r="HH23" s="4"/>
      <c r="HI23" s="4">
        <v>1</v>
      </c>
      <c r="HJ23" s="4"/>
    </row>
    <row r="24" spans="1:218" x14ac:dyDescent="0.35">
      <c r="A24" s="72">
        <v>11</v>
      </c>
      <c r="B24" s="71" t="s">
        <v>977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/>
      <c r="GT24" s="4">
        <v>1</v>
      </c>
      <c r="GU24" s="4"/>
      <c r="GV24" s="4"/>
      <c r="GW24" s="4">
        <v>1</v>
      </c>
      <c r="GX24" s="4"/>
      <c r="GY24" s="4">
        <v>1</v>
      </c>
      <c r="GZ24" s="4"/>
      <c r="HA24" s="4"/>
      <c r="HB24" s="4"/>
      <c r="HC24" s="4">
        <v>1</v>
      </c>
      <c r="HD24" s="4"/>
      <c r="HE24" s="4">
        <v>1</v>
      </c>
      <c r="HF24" s="4"/>
      <c r="HG24" s="4"/>
      <c r="HH24" s="4"/>
      <c r="HI24" s="4">
        <v>1</v>
      </c>
      <c r="HJ24" s="4"/>
    </row>
    <row r="25" spans="1:218" x14ac:dyDescent="0.35">
      <c r="A25" s="72">
        <v>12</v>
      </c>
      <c r="B25" s="71" t="s">
        <v>978</v>
      </c>
      <c r="C25" s="4"/>
      <c r="D25" s="4">
        <v>1</v>
      </c>
      <c r="E25" s="4"/>
      <c r="F25" s="4"/>
      <c r="G25" s="4">
        <v>1</v>
      </c>
      <c r="H25" s="4"/>
      <c r="I25" s="4">
        <v>1</v>
      </c>
      <c r="J25" s="4"/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U25" s="4">
        <v>1</v>
      </c>
      <c r="BV25" s="4"/>
      <c r="BW25" s="4">
        <v>1</v>
      </c>
      <c r="BX25" s="4"/>
      <c r="BY25" s="4"/>
      <c r="BZ25" s="4"/>
      <c r="CA25" s="4"/>
      <c r="CB25" s="4">
        <v>1</v>
      </c>
      <c r="CC25" s="4"/>
      <c r="CD25" s="4"/>
      <c r="CE25" s="4">
        <v>1</v>
      </c>
      <c r="CF25" s="4"/>
      <c r="CG25" s="4">
        <v>1</v>
      </c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/>
      <c r="DW25" s="4">
        <v>1</v>
      </c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/>
      <c r="GZ25" s="4">
        <v>1</v>
      </c>
      <c r="HA25" s="4"/>
      <c r="HB25" s="4">
        <v>1</v>
      </c>
      <c r="HC25" s="4"/>
      <c r="HD25" s="4"/>
      <c r="HE25" s="4"/>
      <c r="HF25" s="4">
        <v>1</v>
      </c>
      <c r="HG25" s="4"/>
      <c r="HH25" s="4">
        <v>1</v>
      </c>
      <c r="HI25" s="4"/>
      <c r="HJ25" s="4"/>
    </row>
    <row r="26" spans="1:218" x14ac:dyDescent="0.35">
      <c r="A26" s="72">
        <v>13</v>
      </c>
      <c r="B26" s="71" t="s">
        <v>979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>
        <v>1</v>
      </c>
      <c r="EX26" s="4"/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>
        <v>1</v>
      </c>
      <c r="FP26" s="4"/>
      <c r="FQ26" s="4"/>
      <c r="FR26" s="4"/>
      <c r="FS26" s="4">
        <v>1</v>
      </c>
      <c r="FT26" s="4"/>
      <c r="FU26" s="4">
        <v>1</v>
      </c>
      <c r="FV26" s="4"/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/>
      <c r="GT26" s="4">
        <v>1</v>
      </c>
      <c r="GU26" s="4"/>
      <c r="GV26" s="4"/>
      <c r="GW26" s="4">
        <v>1</v>
      </c>
      <c r="GX26" s="4"/>
      <c r="GY26" s="4">
        <v>1</v>
      </c>
      <c r="GZ26" s="4"/>
      <c r="HA26" s="4"/>
      <c r="HB26" s="4"/>
      <c r="HC26" s="4">
        <v>1</v>
      </c>
      <c r="HD26" s="4"/>
      <c r="HE26" s="4">
        <v>1</v>
      </c>
      <c r="HF26" s="4"/>
      <c r="HG26" s="4"/>
      <c r="HH26" s="4"/>
      <c r="HI26" s="4">
        <v>1</v>
      </c>
      <c r="HJ26" s="4"/>
    </row>
    <row r="27" spans="1:218" x14ac:dyDescent="0.35">
      <c r="A27" s="72">
        <v>14</v>
      </c>
      <c r="B27" s="71" t="s">
        <v>980</v>
      </c>
      <c r="C27" s="4">
        <v>1</v>
      </c>
      <c r="D27" s="4"/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/>
      <c r="GT27" s="4">
        <v>1</v>
      </c>
      <c r="GU27" s="4"/>
      <c r="GV27" s="4"/>
      <c r="GW27" s="4">
        <v>1</v>
      </c>
      <c r="GX27" s="4"/>
      <c r="GY27" s="4">
        <v>1</v>
      </c>
      <c r="GZ27" s="4"/>
      <c r="HA27" s="4"/>
      <c r="HB27" s="4"/>
      <c r="HC27" s="4">
        <v>1</v>
      </c>
      <c r="HD27" s="4"/>
      <c r="HE27" s="4">
        <v>1</v>
      </c>
      <c r="HF27" s="4"/>
      <c r="HG27" s="4"/>
      <c r="HH27" s="4"/>
      <c r="HI27" s="4">
        <v>1</v>
      </c>
      <c r="HJ27" s="4"/>
    </row>
    <row r="28" spans="1:218" x14ac:dyDescent="0.35">
      <c r="A28" s="72">
        <v>15</v>
      </c>
      <c r="B28" s="71" t="s">
        <v>981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>
        <v>1</v>
      </c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>
        <v>1</v>
      </c>
      <c r="FV28" s="4"/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/>
      <c r="GT28" s="4">
        <v>1</v>
      </c>
      <c r="GU28" s="4"/>
      <c r="GV28" s="4"/>
      <c r="GW28" s="4">
        <v>1</v>
      </c>
      <c r="GX28" s="4"/>
      <c r="GY28" s="4">
        <v>1</v>
      </c>
      <c r="GZ28" s="4"/>
      <c r="HA28" s="4"/>
      <c r="HB28" s="4"/>
      <c r="HC28" s="4">
        <v>1</v>
      </c>
      <c r="HD28" s="4"/>
      <c r="HE28" s="4">
        <v>1</v>
      </c>
      <c r="HF28" s="4"/>
      <c r="HG28" s="4"/>
      <c r="HH28" s="4"/>
      <c r="HI28" s="4">
        <v>1</v>
      </c>
      <c r="HJ28" s="4"/>
    </row>
    <row r="29" spans="1:218" x14ac:dyDescent="0.35">
      <c r="A29" s="72">
        <v>16</v>
      </c>
      <c r="B29" s="71" t="s">
        <v>982</v>
      </c>
      <c r="C29" s="4"/>
      <c r="D29" s="4">
        <v>1</v>
      </c>
      <c r="E29" s="4"/>
      <c r="F29" s="4"/>
      <c r="G29" s="4">
        <v>1</v>
      </c>
      <c r="H29" s="4"/>
      <c r="I29" s="4">
        <v>1</v>
      </c>
      <c r="J29" s="4"/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/>
      <c r="CB29" s="4">
        <v>1</v>
      </c>
      <c r="CC29" s="4"/>
      <c r="CD29" s="4"/>
      <c r="CE29" s="4">
        <v>1</v>
      </c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>
        <v>1</v>
      </c>
      <c r="EC29" s="4"/>
      <c r="ED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/>
      <c r="FP29" s="4">
        <v>1</v>
      </c>
      <c r="FQ29" s="4"/>
      <c r="FR29" s="4">
        <v>1</v>
      </c>
      <c r="FS29" s="4"/>
      <c r="FT29" s="4"/>
      <c r="FU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/>
      <c r="GZ29" s="4">
        <v>1</v>
      </c>
      <c r="HA29" s="4"/>
      <c r="HB29" s="4">
        <v>1</v>
      </c>
      <c r="HC29" s="4"/>
      <c r="HD29" s="4"/>
      <c r="HE29" s="4">
        <v>1</v>
      </c>
      <c r="HG29" s="4"/>
      <c r="HH29" s="4">
        <v>1</v>
      </c>
      <c r="HI29" s="4"/>
      <c r="HJ29" s="4"/>
    </row>
    <row r="30" spans="1:218" x14ac:dyDescent="0.35">
      <c r="A30" s="72">
        <v>17</v>
      </c>
      <c r="B30" s="71" t="s">
        <v>983</v>
      </c>
      <c r="C30" s="4"/>
      <c r="D30" s="4"/>
      <c r="E30" s="4">
        <v>1</v>
      </c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/>
      <c r="BA30" s="4">
        <v>1</v>
      </c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/>
      <c r="BU30" s="66" t="s">
        <v>1012</v>
      </c>
      <c r="BV30" s="4"/>
      <c r="BW30" s="4">
        <v>1</v>
      </c>
      <c r="BX30" s="4"/>
      <c r="BY30" s="4"/>
      <c r="BZ30" s="4"/>
      <c r="CA30" s="4"/>
      <c r="CB30" s="4">
        <v>1</v>
      </c>
      <c r="CC30" s="4"/>
      <c r="CD30" s="4"/>
      <c r="CE30" s="4">
        <v>1</v>
      </c>
      <c r="CF30" s="4">
        <v>1</v>
      </c>
      <c r="CG30" s="4"/>
      <c r="CH30" s="4"/>
      <c r="CI30" s="4">
        <v>1</v>
      </c>
      <c r="CJ30" s="4"/>
      <c r="CK30" s="4"/>
      <c r="CL30" s="4"/>
      <c r="CM30" s="4">
        <v>1</v>
      </c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/>
      <c r="DZ30" s="4">
        <v>1</v>
      </c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>
        <v>1</v>
      </c>
      <c r="EO30" s="4"/>
      <c r="EP30" s="4"/>
      <c r="EQ30" s="4"/>
      <c r="ER30" s="4">
        <v>1</v>
      </c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>
        <v>1</v>
      </c>
      <c r="GE30" s="4"/>
      <c r="GF30" s="4"/>
      <c r="GG30" s="4">
        <v>1</v>
      </c>
      <c r="GH30" s="4"/>
      <c r="GI30" s="4"/>
      <c r="GJ30" s="4"/>
      <c r="GK30" s="4">
        <v>1</v>
      </c>
      <c r="GL30" s="4"/>
      <c r="GM30" s="4"/>
      <c r="GN30" s="4">
        <v>1</v>
      </c>
      <c r="GO30" s="4"/>
      <c r="GP30" s="4">
        <v>1</v>
      </c>
      <c r="GQ30" s="4"/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</row>
    <row r="31" spans="1:218" x14ac:dyDescent="0.35">
      <c r="A31" s="72">
        <v>18</v>
      </c>
      <c r="B31" s="71" t="s">
        <v>984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>
        <v>1</v>
      </c>
      <c r="AN31" s="4"/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>
        <v>1</v>
      </c>
      <c r="BV31" s="4"/>
      <c r="BW31" s="4"/>
      <c r="BX31" s="4">
        <v>1</v>
      </c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/>
      <c r="CV31" s="4">
        <v>1</v>
      </c>
      <c r="CW31" s="4"/>
      <c r="CX31" s="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>
        <v>1</v>
      </c>
      <c r="ED31" s="4"/>
      <c r="EE31" s="4"/>
      <c r="EF31" s="4">
        <v>1</v>
      </c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>
        <v>1</v>
      </c>
      <c r="EX31" s="4"/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>
        <v>1</v>
      </c>
      <c r="FV31" s="4"/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>
        <v>1</v>
      </c>
      <c r="HF31" s="4"/>
      <c r="HG31" s="4"/>
      <c r="HH31" s="4"/>
      <c r="HI31" s="4">
        <v>1</v>
      </c>
      <c r="HJ31" s="4"/>
    </row>
    <row r="32" spans="1:218" x14ac:dyDescent="0.35">
      <c r="A32" s="72">
        <v>19</v>
      </c>
      <c r="B32" s="71" t="s">
        <v>985</v>
      </c>
      <c r="C32" s="4">
        <v>1</v>
      </c>
      <c r="D32" s="4"/>
      <c r="E32" s="4"/>
      <c r="F32" s="4">
        <v>1</v>
      </c>
      <c r="G32" s="4"/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>
        <v>1</v>
      </c>
      <c r="FV32" s="4"/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>
        <v>1</v>
      </c>
      <c r="HF32" s="4"/>
      <c r="HG32" s="4"/>
      <c r="HH32" s="4"/>
      <c r="HI32" s="4">
        <v>1</v>
      </c>
      <c r="HJ32" s="4"/>
    </row>
    <row r="33" spans="1:218" x14ac:dyDescent="0.35">
      <c r="A33" s="72">
        <v>20</v>
      </c>
      <c r="B33" s="71" t="s">
        <v>986</v>
      </c>
      <c r="C33" s="4">
        <v>1</v>
      </c>
      <c r="D33" s="4"/>
      <c r="E33" s="4"/>
      <c r="F33" s="4">
        <v>1</v>
      </c>
      <c r="G33" s="4"/>
      <c r="H33" s="4"/>
      <c r="I33" s="4"/>
      <c r="J33" s="4">
        <v>1</v>
      </c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>
        <v>1</v>
      </c>
      <c r="AN33" s="4"/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/>
      <c r="GT33" s="4">
        <v>1</v>
      </c>
      <c r="GU33" s="4"/>
      <c r="GV33" s="4"/>
      <c r="GW33" s="4">
        <v>1</v>
      </c>
      <c r="GX33" s="4"/>
      <c r="GY33" s="4">
        <v>1</v>
      </c>
      <c r="GZ33" s="4"/>
      <c r="HA33" s="4"/>
      <c r="HB33" s="4"/>
      <c r="HC33" s="4">
        <v>1</v>
      </c>
      <c r="HD33" s="4"/>
      <c r="HE33" s="4">
        <v>1</v>
      </c>
      <c r="HF33" s="4"/>
      <c r="HG33" s="4"/>
      <c r="HH33" s="4"/>
      <c r="HI33" s="4">
        <v>1</v>
      </c>
      <c r="HJ33" s="4"/>
    </row>
    <row r="34" spans="1:218" x14ac:dyDescent="0.35">
      <c r="A34" s="72">
        <v>21</v>
      </c>
      <c r="B34" s="71" t="s">
        <v>987</v>
      </c>
      <c r="C34" s="4"/>
      <c r="D34" s="4">
        <v>1</v>
      </c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V34" s="4"/>
      <c r="BW34" s="4">
        <v>1</v>
      </c>
      <c r="BX34" s="4"/>
      <c r="BY34" s="4"/>
      <c r="BZ34" s="4"/>
      <c r="CA34" s="4"/>
      <c r="CB34" s="4">
        <v>1</v>
      </c>
      <c r="CC34" s="4"/>
      <c r="CD34" s="4"/>
      <c r="CE34" s="4">
        <v>1</v>
      </c>
      <c r="CF34" s="4"/>
      <c r="CG34" s="4">
        <v>1</v>
      </c>
      <c r="CH34" s="4"/>
      <c r="CI34" s="4">
        <v>1</v>
      </c>
      <c r="CJ34" s="4"/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>
        <v>1</v>
      </c>
      <c r="DT34" s="4"/>
      <c r="DU34" s="4"/>
      <c r="DV34" s="4"/>
      <c r="DW34" s="4">
        <v>1</v>
      </c>
      <c r="DX34" s="4"/>
      <c r="DY34" s="4"/>
      <c r="DZ34" s="4">
        <v>1</v>
      </c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>
        <v>1</v>
      </c>
      <c r="GT34" s="4"/>
      <c r="GU34" s="4"/>
      <c r="GV34" s="4">
        <v>1</v>
      </c>
      <c r="GW34" s="4"/>
      <c r="GX34" s="4"/>
      <c r="GY34" s="4"/>
      <c r="GZ34" s="4">
        <v>1</v>
      </c>
      <c r="HA34" s="4"/>
      <c r="HB34" s="4">
        <v>1</v>
      </c>
      <c r="HC34" s="4"/>
      <c r="HD34" s="4"/>
      <c r="HE34" s="4"/>
      <c r="HF34" s="4">
        <v>1</v>
      </c>
      <c r="HG34" s="4"/>
      <c r="HH34" s="4">
        <v>1</v>
      </c>
      <c r="HI34" s="4"/>
      <c r="HJ34" s="4"/>
    </row>
    <row r="35" spans="1:218" x14ac:dyDescent="0.35">
      <c r="A35" s="72">
        <v>22</v>
      </c>
      <c r="B35" s="71" t="s">
        <v>988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/>
      <c r="CJ35" s="4">
        <v>1</v>
      </c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/>
      <c r="EC35" s="4">
        <v>1</v>
      </c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/>
      <c r="FS35" s="4">
        <v>1</v>
      </c>
      <c r="FT35" s="4"/>
      <c r="FU35" s="4">
        <v>1</v>
      </c>
      <c r="FV35" s="4"/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/>
      <c r="GT35" s="4">
        <v>1</v>
      </c>
      <c r="GU35" s="4"/>
      <c r="GV35" s="4"/>
      <c r="GW35" s="4">
        <v>1</v>
      </c>
      <c r="GX35" s="4"/>
      <c r="GY35" s="4">
        <v>1</v>
      </c>
      <c r="GZ35" s="4"/>
      <c r="HA35" s="4"/>
      <c r="HB35" s="4"/>
      <c r="HC35" s="4">
        <v>1</v>
      </c>
      <c r="HD35" s="4"/>
      <c r="HE35" s="4">
        <v>1</v>
      </c>
      <c r="HF35" s="4"/>
      <c r="HG35" s="4"/>
      <c r="HH35" s="4"/>
      <c r="HI35" s="4">
        <v>1</v>
      </c>
      <c r="HJ35" s="4"/>
    </row>
    <row r="36" spans="1:218" x14ac:dyDescent="0.35">
      <c r="A36" s="72">
        <v>23</v>
      </c>
      <c r="B36" s="71" t="s">
        <v>1037</v>
      </c>
      <c r="C36" s="4">
        <v>1</v>
      </c>
      <c r="D36" s="4"/>
      <c r="E36" s="4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>
        <v>1</v>
      </c>
      <c r="AN36" s="4"/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>
        <v>1</v>
      </c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/>
      <c r="EC36" s="4">
        <v>1</v>
      </c>
      <c r="ED36" s="4"/>
      <c r="EE36" s="4"/>
      <c r="EF36" s="4">
        <v>1</v>
      </c>
      <c r="EG36" s="4"/>
      <c r="EH36" s="4">
        <v>1</v>
      </c>
      <c r="EI36" s="4"/>
      <c r="EJ36" s="4"/>
      <c r="EK36" s="4">
        <v>1</v>
      </c>
      <c r="EL36" s="4"/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/>
      <c r="FS36" s="4">
        <v>1</v>
      </c>
      <c r="FT36" s="4"/>
      <c r="FU36" s="4">
        <v>1</v>
      </c>
      <c r="FV36" s="4"/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/>
      <c r="GT36" s="4">
        <v>1</v>
      </c>
      <c r="GU36" s="4"/>
      <c r="GV36" s="4"/>
      <c r="GW36" s="4">
        <v>1</v>
      </c>
      <c r="GX36" s="4"/>
      <c r="GY36" s="4">
        <v>1</v>
      </c>
      <c r="GZ36" s="4"/>
      <c r="HA36" s="4"/>
      <c r="HB36" s="4"/>
      <c r="HC36" s="4">
        <v>1</v>
      </c>
      <c r="HD36" s="4"/>
      <c r="HE36" s="4">
        <v>1</v>
      </c>
      <c r="HF36" s="4"/>
      <c r="HG36" s="4"/>
      <c r="HH36" s="4"/>
      <c r="HI36" s="4">
        <v>1</v>
      </c>
      <c r="HJ36" s="4"/>
    </row>
    <row r="37" spans="1:218" x14ac:dyDescent="0.35">
      <c r="A37" s="72">
        <v>24</v>
      </c>
      <c r="B37" s="71" t="s">
        <v>1038</v>
      </c>
      <c r="C37" s="4">
        <v>1</v>
      </c>
      <c r="D37" s="4"/>
      <c r="E37" s="4"/>
      <c r="F37" s="4">
        <v>1</v>
      </c>
      <c r="G37" s="4"/>
      <c r="H37" s="4"/>
      <c r="I37" s="4"/>
      <c r="J37" s="4">
        <v>1</v>
      </c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>
        <v>1</v>
      </c>
      <c r="AN37" s="4"/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>
        <v>1</v>
      </c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/>
      <c r="EF37" s="4">
        <v>1</v>
      </c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/>
      <c r="FS37" s="4">
        <v>1</v>
      </c>
      <c r="FT37" s="4"/>
      <c r="FU37" s="4">
        <v>1</v>
      </c>
      <c r="FV37" s="4"/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/>
      <c r="GT37" s="4">
        <v>1</v>
      </c>
      <c r="GU37" s="4"/>
      <c r="GV37" s="4"/>
      <c r="GW37" s="4">
        <v>1</v>
      </c>
      <c r="GX37" s="4"/>
      <c r="GY37" s="4">
        <v>1</v>
      </c>
      <c r="GZ37" s="4"/>
      <c r="HA37" s="4"/>
      <c r="HB37" s="4"/>
      <c r="HC37" s="4">
        <v>1</v>
      </c>
      <c r="HD37" s="4"/>
      <c r="HE37" s="4">
        <v>1</v>
      </c>
      <c r="HF37" s="4"/>
      <c r="HG37" s="4"/>
      <c r="HH37" s="4"/>
      <c r="HI37" s="4">
        <v>1</v>
      </c>
      <c r="HJ37" s="4"/>
    </row>
    <row r="38" spans="1:218" x14ac:dyDescent="0.35">
      <c r="A38" s="72">
        <v>25</v>
      </c>
      <c r="B38" s="71" t="s">
        <v>1039</v>
      </c>
      <c r="C38" s="4">
        <v>1</v>
      </c>
      <c r="D38" s="4"/>
      <c r="E38" s="4"/>
      <c r="F38" s="4">
        <v>1</v>
      </c>
      <c r="G38" s="4"/>
      <c r="H38" s="4"/>
      <c r="I38" s="4"/>
      <c r="J38" s="4">
        <v>1</v>
      </c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>
        <v>1</v>
      </c>
      <c r="AN38" s="4"/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/>
      <c r="BU38" s="4">
        <v>1</v>
      </c>
      <c r="BV38" s="4"/>
      <c r="BW38" s="4"/>
      <c r="BX38" s="4">
        <v>1</v>
      </c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/>
      <c r="CJ38" s="4">
        <v>1</v>
      </c>
      <c r="CK38" s="4"/>
      <c r="CL38" s="4">
        <v>1</v>
      </c>
      <c r="CM38" s="4"/>
      <c r="CN38" s="4"/>
      <c r="CO38" s="4">
        <v>1</v>
      </c>
      <c r="CP38" s="4"/>
      <c r="CQ38" s="4"/>
      <c r="CR38" s="4"/>
      <c r="CS38" s="4">
        <v>1</v>
      </c>
      <c r="CT38" s="4"/>
      <c r="CU38" s="4"/>
      <c r="CV38" s="4">
        <v>1</v>
      </c>
      <c r="CW38" s="4"/>
      <c r="CX38" s="4">
        <v>1</v>
      </c>
      <c r="CY38" s="4"/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/>
      <c r="DT38" s="4">
        <v>1</v>
      </c>
      <c r="DU38" s="4"/>
      <c r="DV38" s="4">
        <v>1</v>
      </c>
      <c r="DW38" s="4"/>
      <c r="DX38" s="4"/>
      <c r="DY38" s="4">
        <v>1</v>
      </c>
      <c r="DZ38" s="4"/>
      <c r="EA38" s="4"/>
      <c r="EB38" s="4"/>
      <c r="EC38" s="4">
        <v>1</v>
      </c>
      <c r="ED38" s="4"/>
      <c r="EE38" s="4"/>
      <c r="EF38" s="4">
        <v>1</v>
      </c>
      <c r="EG38" s="4"/>
      <c r="EH38" s="4">
        <v>1</v>
      </c>
      <c r="EI38" s="4"/>
      <c r="EJ38" s="4"/>
      <c r="EK38" s="4">
        <v>1</v>
      </c>
      <c r="EL38" s="4"/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>
        <v>1</v>
      </c>
      <c r="EX38" s="4"/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>
        <v>1</v>
      </c>
      <c r="FP38" s="4"/>
      <c r="FQ38" s="4"/>
      <c r="FR38" s="4"/>
      <c r="FS38" s="4">
        <v>1</v>
      </c>
      <c r="FT38" s="4"/>
      <c r="FU38" s="4">
        <v>1</v>
      </c>
      <c r="FV38" s="4"/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/>
      <c r="GT38" s="4">
        <v>1</v>
      </c>
      <c r="GU38" s="4"/>
      <c r="GV38" s="4"/>
      <c r="GW38" s="4">
        <v>1</v>
      </c>
      <c r="GX38" s="4"/>
      <c r="GY38" s="4">
        <v>1</v>
      </c>
      <c r="GZ38" s="4"/>
      <c r="HA38" s="4"/>
      <c r="HB38" s="4"/>
      <c r="HC38" s="4">
        <v>1</v>
      </c>
      <c r="HD38" s="4"/>
      <c r="HE38" s="4">
        <v>1</v>
      </c>
      <c r="HF38" s="4"/>
      <c r="HG38" s="4"/>
      <c r="HH38" s="4"/>
      <c r="HI38" s="4">
        <v>1</v>
      </c>
      <c r="HJ38" s="4"/>
    </row>
    <row r="39" spans="1:218" x14ac:dyDescent="0.35">
      <c r="A39" s="90" t="s">
        <v>169</v>
      </c>
      <c r="B39" s="91"/>
      <c r="C39" s="3">
        <f>C14+C15+C16+C17+C18+C19+C20+C21+C22+C23+C24+C25+C26+C27+C28+C29+C30+C31+C32+C33+C34+C35+C36+C37+C38</f>
        <v>19</v>
      </c>
      <c r="D39" s="3">
        <f t="shared" ref="D39:BO39" si="0">D14+D15+D16+D17+D18+D19+D20+D21+D22+D23+D24+D25+D26+D27+D28+D29+D30+D31+D32+D33+D34+D35+D36+D37+D38</f>
        <v>5</v>
      </c>
      <c r="E39" s="3">
        <f t="shared" si="0"/>
        <v>1</v>
      </c>
      <c r="F39" s="3">
        <f t="shared" si="0"/>
        <v>19</v>
      </c>
      <c r="G39" s="3">
        <f t="shared" si="0"/>
        <v>6</v>
      </c>
      <c r="H39" s="3">
        <f t="shared" si="0"/>
        <v>0</v>
      </c>
      <c r="I39" s="3">
        <f t="shared" si="0"/>
        <v>11</v>
      </c>
      <c r="J39" s="3">
        <f t="shared" si="0"/>
        <v>14</v>
      </c>
      <c r="K39" s="3">
        <f t="shared" si="0"/>
        <v>0</v>
      </c>
      <c r="L39" s="3">
        <f t="shared" si="0"/>
        <v>19</v>
      </c>
      <c r="M39" s="3">
        <f t="shared" si="0"/>
        <v>6</v>
      </c>
      <c r="N39" s="3">
        <f t="shared" si="0"/>
        <v>0</v>
      </c>
      <c r="O39" s="3">
        <f t="shared" si="0"/>
        <v>19</v>
      </c>
      <c r="P39" s="3">
        <f t="shared" si="0"/>
        <v>6</v>
      </c>
      <c r="Q39" s="3">
        <f t="shared" si="0"/>
        <v>0</v>
      </c>
      <c r="R39" s="3">
        <f t="shared" si="0"/>
        <v>19</v>
      </c>
      <c r="S39" s="3">
        <f t="shared" si="0"/>
        <v>6</v>
      </c>
      <c r="T39" s="3">
        <f t="shared" si="0"/>
        <v>0</v>
      </c>
      <c r="U39" s="3">
        <f t="shared" si="0"/>
        <v>19</v>
      </c>
      <c r="V39" s="3">
        <f t="shared" si="0"/>
        <v>6</v>
      </c>
      <c r="W39" s="3">
        <f t="shared" si="0"/>
        <v>0</v>
      </c>
      <c r="X39" s="3">
        <f t="shared" si="0"/>
        <v>19</v>
      </c>
      <c r="Y39" s="3">
        <f t="shared" si="0"/>
        <v>6</v>
      </c>
      <c r="Z39" s="3">
        <f t="shared" si="0"/>
        <v>0</v>
      </c>
      <c r="AA39" s="3">
        <f t="shared" si="0"/>
        <v>5</v>
      </c>
      <c r="AB39" s="3">
        <f t="shared" si="0"/>
        <v>20</v>
      </c>
      <c r="AC39" s="3">
        <f t="shared" si="0"/>
        <v>0</v>
      </c>
      <c r="AD39" s="3">
        <f t="shared" si="0"/>
        <v>5</v>
      </c>
      <c r="AE39" s="3">
        <f t="shared" si="0"/>
        <v>20</v>
      </c>
      <c r="AF39" s="3">
        <f t="shared" si="0"/>
        <v>0</v>
      </c>
      <c r="AG39" s="3">
        <f t="shared" si="0"/>
        <v>5</v>
      </c>
      <c r="AH39" s="3">
        <f t="shared" si="0"/>
        <v>20</v>
      </c>
      <c r="AI39" s="3">
        <f t="shared" si="0"/>
        <v>0</v>
      </c>
      <c r="AJ39" s="3">
        <f t="shared" si="0"/>
        <v>5</v>
      </c>
      <c r="AK39" s="3">
        <f t="shared" si="0"/>
        <v>20</v>
      </c>
      <c r="AL39" s="3">
        <f t="shared" si="0"/>
        <v>0</v>
      </c>
      <c r="AM39" s="3">
        <f t="shared" si="0"/>
        <v>19</v>
      </c>
      <c r="AN39" s="3">
        <f t="shared" si="0"/>
        <v>6</v>
      </c>
      <c r="AO39" s="3">
        <f t="shared" si="0"/>
        <v>0</v>
      </c>
      <c r="AP39" s="3">
        <f t="shared" si="0"/>
        <v>5</v>
      </c>
      <c r="AQ39" s="3">
        <f t="shared" si="0"/>
        <v>20</v>
      </c>
      <c r="AR39" s="3">
        <f t="shared" si="0"/>
        <v>0</v>
      </c>
      <c r="AS39" s="3">
        <f t="shared" si="0"/>
        <v>5</v>
      </c>
      <c r="AT39" s="3">
        <f t="shared" si="0"/>
        <v>20</v>
      </c>
      <c r="AU39" s="3">
        <f t="shared" si="0"/>
        <v>0</v>
      </c>
      <c r="AV39" s="3">
        <f t="shared" si="0"/>
        <v>5</v>
      </c>
      <c r="AW39" s="3">
        <f t="shared" si="0"/>
        <v>20</v>
      </c>
      <c r="AX39" s="3">
        <f t="shared" si="0"/>
        <v>0</v>
      </c>
      <c r="AY39" s="3">
        <f t="shared" si="0"/>
        <v>5</v>
      </c>
      <c r="AZ39" s="3">
        <f t="shared" si="0"/>
        <v>19</v>
      </c>
      <c r="BA39" s="3">
        <f t="shared" si="0"/>
        <v>1</v>
      </c>
      <c r="BB39" s="3">
        <f t="shared" si="0"/>
        <v>5</v>
      </c>
      <c r="BC39" s="3">
        <f t="shared" si="0"/>
        <v>20</v>
      </c>
      <c r="BD39" s="3">
        <f t="shared" si="0"/>
        <v>0</v>
      </c>
      <c r="BE39" s="3">
        <f t="shared" si="0"/>
        <v>5</v>
      </c>
      <c r="BF39" s="3">
        <f t="shared" si="0"/>
        <v>20</v>
      </c>
      <c r="BG39" s="3">
        <f t="shared" si="0"/>
        <v>0</v>
      </c>
      <c r="BH39" s="3">
        <f t="shared" si="0"/>
        <v>19</v>
      </c>
      <c r="BI39" s="3">
        <f t="shared" si="0"/>
        <v>6</v>
      </c>
      <c r="BJ39" s="3">
        <f t="shared" si="0"/>
        <v>0</v>
      </c>
      <c r="BK39" s="3">
        <f t="shared" si="0"/>
        <v>20</v>
      </c>
      <c r="BL39" s="3">
        <f t="shared" si="0"/>
        <v>5</v>
      </c>
      <c r="BM39" s="3">
        <f t="shared" si="0"/>
        <v>0</v>
      </c>
      <c r="BN39" s="3">
        <f t="shared" si="0"/>
        <v>19</v>
      </c>
      <c r="BO39" s="3">
        <f t="shared" si="0"/>
        <v>6</v>
      </c>
      <c r="BP39" s="3">
        <f t="shared" ref="BP39:EA39" si="1">BP14+BP15+BP16+BP17+BP18+BP19+BP20+BP21+BP22+BP23+BP24+BP25+BP26+BP27+BP28+BP29+BP30+BP31+BP32+BP33+BP34+BP35+BP36+BP37+BP38</f>
        <v>0</v>
      </c>
      <c r="BQ39" s="3">
        <f t="shared" si="1"/>
        <v>20</v>
      </c>
      <c r="BR39" s="3">
        <f t="shared" si="1"/>
        <v>5</v>
      </c>
      <c r="BS39" s="3">
        <f t="shared" si="1"/>
        <v>0</v>
      </c>
      <c r="BT39" s="3">
        <f t="shared" si="1"/>
        <v>2</v>
      </c>
      <c r="BU39" s="3" t="e">
        <f t="shared" si="1"/>
        <v>#VALUE!</v>
      </c>
      <c r="BV39" s="3">
        <f t="shared" si="1"/>
        <v>0</v>
      </c>
      <c r="BW39" s="3">
        <f t="shared" si="1"/>
        <v>6</v>
      </c>
      <c r="BX39" s="3">
        <f t="shared" si="1"/>
        <v>19</v>
      </c>
      <c r="BY39" s="3">
        <f t="shared" si="1"/>
        <v>0</v>
      </c>
      <c r="BZ39" s="3">
        <f t="shared" si="1"/>
        <v>19</v>
      </c>
      <c r="CA39" s="3">
        <f t="shared" si="1"/>
        <v>0</v>
      </c>
      <c r="CB39" s="3">
        <f t="shared" si="1"/>
        <v>6</v>
      </c>
      <c r="CC39" s="3">
        <f t="shared" si="1"/>
        <v>19</v>
      </c>
      <c r="CD39" s="3">
        <f t="shared" si="1"/>
        <v>0</v>
      </c>
      <c r="CE39" s="3">
        <f t="shared" si="1"/>
        <v>6</v>
      </c>
      <c r="CF39" s="3">
        <f t="shared" si="1"/>
        <v>20</v>
      </c>
      <c r="CG39" s="3">
        <f t="shared" si="1"/>
        <v>5</v>
      </c>
      <c r="CH39" s="3">
        <f t="shared" si="1"/>
        <v>0</v>
      </c>
      <c r="CI39" s="3">
        <f t="shared" si="1"/>
        <v>6</v>
      </c>
      <c r="CJ39" s="3">
        <f t="shared" si="1"/>
        <v>19</v>
      </c>
      <c r="CK39" s="3">
        <f t="shared" si="1"/>
        <v>0</v>
      </c>
      <c r="CL39" s="3">
        <f t="shared" si="1"/>
        <v>19</v>
      </c>
      <c r="CM39" s="3">
        <f t="shared" si="1"/>
        <v>6</v>
      </c>
      <c r="CN39" s="3">
        <f t="shared" si="1"/>
        <v>0</v>
      </c>
      <c r="CO39" s="3">
        <f t="shared" si="1"/>
        <v>20</v>
      </c>
      <c r="CP39" s="3">
        <f t="shared" si="1"/>
        <v>5</v>
      </c>
      <c r="CQ39" s="3">
        <f t="shared" si="1"/>
        <v>0</v>
      </c>
      <c r="CR39" s="3">
        <f t="shared" si="1"/>
        <v>6</v>
      </c>
      <c r="CS39" s="3">
        <f t="shared" si="1"/>
        <v>19</v>
      </c>
      <c r="CT39" s="3">
        <f t="shared" si="1"/>
        <v>0</v>
      </c>
      <c r="CU39" s="3">
        <f t="shared" si="1"/>
        <v>5</v>
      </c>
      <c r="CV39" s="3">
        <f t="shared" si="1"/>
        <v>20</v>
      </c>
      <c r="CW39" s="3">
        <f t="shared" si="1"/>
        <v>0</v>
      </c>
      <c r="CX39" s="3">
        <f t="shared" si="1"/>
        <v>19</v>
      </c>
      <c r="CY39" s="3">
        <f t="shared" si="1"/>
        <v>6</v>
      </c>
      <c r="CZ39" s="3">
        <f t="shared" si="1"/>
        <v>0</v>
      </c>
      <c r="DA39" s="3">
        <f t="shared" si="1"/>
        <v>5</v>
      </c>
      <c r="DB39" s="3">
        <f t="shared" si="1"/>
        <v>20</v>
      </c>
      <c r="DC39" s="3">
        <f t="shared" si="1"/>
        <v>0</v>
      </c>
      <c r="DD39" s="3">
        <f t="shared" si="1"/>
        <v>5</v>
      </c>
      <c r="DE39" s="3">
        <f t="shared" si="1"/>
        <v>20</v>
      </c>
      <c r="DF39" s="3">
        <f t="shared" si="1"/>
        <v>0</v>
      </c>
      <c r="DG39" s="3">
        <f t="shared" si="1"/>
        <v>6</v>
      </c>
      <c r="DH39" s="3">
        <f t="shared" si="1"/>
        <v>19</v>
      </c>
      <c r="DI39" s="3">
        <f t="shared" si="1"/>
        <v>0</v>
      </c>
      <c r="DJ39" s="3">
        <f t="shared" si="1"/>
        <v>21</v>
      </c>
      <c r="DK39" s="3">
        <f t="shared" si="1"/>
        <v>4</v>
      </c>
      <c r="DL39" s="3">
        <f t="shared" si="1"/>
        <v>0</v>
      </c>
      <c r="DM39" s="3">
        <f t="shared" si="1"/>
        <v>19</v>
      </c>
      <c r="DN39" s="3">
        <f t="shared" si="1"/>
        <v>6</v>
      </c>
      <c r="DO39" s="3">
        <f t="shared" si="1"/>
        <v>0</v>
      </c>
      <c r="DP39" s="3">
        <f t="shared" si="1"/>
        <v>20</v>
      </c>
      <c r="DQ39" s="3">
        <f t="shared" si="1"/>
        <v>5</v>
      </c>
      <c r="DR39" s="3">
        <f t="shared" si="1"/>
        <v>0</v>
      </c>
      <c r="DS39" s="3">
        <f t="shared" si="1"/>
        <v>6</v>
      </c>
      <c r="DT39" s="3">
        <f t="shared" si="1"/>
        <v>19</v>
      </c>
      <c r="DU39" s="3">
        <f t="shared" si="1"/>
        <v>0</v>
      </c>
      <c r="DV39" s="3">
        <f t="shared" si="1"/>
        <v>20</v>
      </c>
      <c r="DW39" s="3">
        <f t="shared" si="1"/>
        <v>5</v>
      </c>
      <c r="DX39" s="3">
        <f t="shared" si="1"/>
        <v>0</v>
      </c>
      <c r="DY39" s="3">
        <f t="shared" si="1"/>
        <v>19</v>
      </c>
      <c r="DZ39" s="3">
        <f t="shared" si="1"/>
        <v>6</v>
      </c>
      <c r="EA39" s="3">
        <f t="shared" si="1"/>
        <v>0</v>
      </c>
      <c r="EB39" s="3">
        <f t="shared" ref="EB39:GM39" si="2">EB14+EB15+EB16+EB17+EB18+EB19+EB20+EB21+EB22+EB23+EB24+EB25+EB26+EB27+EB28+EB29+EB30+EB31+EB32+EB33+EB34+EB35+EB36+EB37+EB38</f>
        <v>6</v>
      </c>
      <c r="EC39" s="3">
        <f t="shared" si="2"/>
        <v>19</v>
      </c>
      <c r="ED39" s="3">
        <f t="shared" si="2"/>
        <v>0</v>
      </c>
      <c r="EE39" s="3">
        <f t="shared" si="2"/>
        <v>4</v>
      </c>
      <c r="EF39" s="3">
        <f t="shared" si="2"/>
        <v>21</v>
      </c>
      <c r="EG39" s="3">
        <f t="shared" si="2"/>
        <v>0</v>
      </c>
      <c r="EH39" s="3">
        <f t="shared" si="2"/>
        <v>19</v>
      </c>
      <c r="EI39" s="3">
        <f t="shared" si="2"/>
        <v>6</v>
      </c>
      <c r="EJ39" s="3">
        <f t="shared" si="2"/>
        <v>0</v>
      </c>
      <c r="EK39" s="3">
        <f t="shared" si="2"/>
        <v>20</v>
      </c>
      <c r="EL39" s="3">
        <f t="shared" si="2"/>
        <v>5</v>
      </c>
      <c r="EM39" s="3">
        <f t="shared" si="2"/>
        <v>0</v>
      </c>
      <c r="EN39" s="3">
        <f t="shared" si="2"/>
        <v>6</v>
      </c>
      <c r="EO39" s="3">
        <f t="shared" si="2"/>
        <v>19</v>
      </c>
      <c r="EP39" s="3">
        <f t="shared" si="2"/>
        <v>0</v>
      </c>
      <c r="EQ39" s="3">
        <f t="shared" si="2"/>
        <v>5</v>
      </c>
      <c r="ER39" s="3">
        <f t="shared" si="2"/>
        <v>20</v>
      </c>
      <c r="ES39" s="3">
        <f t="shared" si="2"/>
        <v>0</v>
      </c>
      <c r="ET39" s="3">
        <f t="shared" si="2"/>
        <v>6</v>
      </c>
      <c r="EU39" s="3">
        <f t="shared" si="2"/>
        <v>19</v>
      </c>
      <c r="EV39" s="3">
        <f t="shared" si="2"/>
        <v>0</v>
      </c>
      <c r="EW39" s="3">
        <f t="shared" si="2"/>
        <v>20</v>
      </c>
      <c r="EX39" s="3">
        <f t="shared" si="2"/>
        <v>5</v>
      </c>
      <c r="EY39" s="3">
        <f t="shared" si="2"/>
        <v>0</v>
      </c>
      <c r="EZ39" s="3">
        <f t="shared" si="2"/>
        <v>6</v>
      </c>
      <c r="FA39" s="3">
        <f t="shared" si="2"/>
        <v>19</v>
      </c>
      <c r="FB39" s="3">
        <f t="shared" si="2"/>
        <v>0</v>
      </c>
      <c r="FC39" s="3">
        <f t="shared" si="2"/>
        <v>0</v>
      </c>
      <c r="FD39" s="3">
        <f t="shared" si="2"/>
        <v>25</v>
      </c>
      <c r="FE39" s="3">
        <f t="shared" si="2"/>
        <v>0</v>
      </c>
      <c r="FF39" s="3">
        <f t="shared" si="2"/>
        <v>5</v>
      </c>
      <c r="FG39" s="3">
        <f t="shared" si="2"/>
        <v>20</v>
      </c>
      <c r="FH39" s="3">
        <f t="shared" si="2"/>
        <v>0</v>
      </c>
      <c r="FI39" s="3">
        <f t="shared" si="2"/>
        <v>5</v>
      </c>
      <c r="FJ39" s="3">
        <f t="shared" si="2"/>
        <v>20</v>
      </c>
      <c r="FK39" s="3">
        <f t="shared" si="2"/>
        <v>0</v>
      </c>
      <c r="FL39" s="3">
        <f t="shared" si="2"/>
        <v>5</v>
      </c>
      <c r="FM39" s="3">
        <f t="shared" si="2"/>
        <v>20</v>
      </c>
      <c r="FN39" s="3">
        <f t="shared" si="2"/>
        <v>0</v>
      </c>
      <c r="FO39" s="3">
        <f t="shared" si="2"/>
        <v>17</v>
      </c>
      <c r="FP39" s="3">
        <f t="shared" si="2"/>
        <v>8</v>
      </c>
      <c r="FQ39" s="3">
        <f t="shared" si="2"/>
        <v>0</v>
      </c>
      <c r="FR39" s="3">
        <f t="shared" si="2"/>
        <v>5</v>
      </c>
      <c r="FS39" s="3">
        <f t="shared" si="2"/>
        <v>20</v>
      </c>
      <c r="FT39" s="3">
        <f t="shared" si="2"/>
        <v>0</v>
      </c>
      <c r="FU39" s="3">
        <f t="shared" si="2"/>
        <v>20</v>
      </c>
      <c r="FV39" s="3">
        <f t="shared" si="2"/>
        <v>5</v>
      </c>
      <c r="FW39" s="3">
        <f t="shared" si="2"/>
        <v>0</v>
      </c>
      <c r="FX39" s="3">
        <f t="shared" si="2"/>
        <v>5</v>
      </c>
      <c r="FY39" s="3">
        <f t="shared" si="2"/>
        <v>20</v>
      </c>
      <c r="FZ39" s="3">
        <f t="shared" si="2"/>
        <v>0</v>
      </c>
      <c r="GA39" s="3">
        <f t="shared" si="2"/>
        <v>5</v>
      </c>
      <c r="GB39" s="3">
        <f t="shared" si="2"/>
        <v>20</v>
      </c>
      <c r="GC39" s="3">
        <f t="shared" si="2"/>
        <v>0</v>
      </c>
      <c r="GD39" s="3">
        <f t="shared" si="2"/>
        <v>6</v>
      </c>
      <c r="GE39" s="3">
        <f t="shared" si="2"/>
        <v>19</v>
      </c>
      <c r="GF39" s="3">
        <f t="shared" si="2"/>
        <v>0</v>
      </c>
      <c r="GG39" s="3">
        <f t="shared" si="2"/>
        <v>6</v>
      </c>
      <c r="GH39" s="3">
        <f t="shared" si="2"/>
        <v>19</v>
      </c>
      <c r="GI39" s="3">
        <f t="shared" si="2"/>
        <v>0</v>
      </c>
      <c r="GJ39" s="3">
        <f t="shared" si="2"/>
        <v>19</v>
      </c>
      <c r="GK39" s="3">
        <f t="shared" si="2"/>
        <v>6</v>
      </c>
      <c r="GL39" s="3">
        <f t="shared" si="2"/>
        <v>0</v>
      </c>
      <c r="GM39" s="3">
        <f t="shared" si="2"/>
        <v>19</v>
      </c>
      <c r="GN39" s="3">
        <f t="shared" ref="GN39:HJ39" si="3">GN14+GN15+GN16+GN17+GN18+GN19+GN20+GN21+GN22+GN23+GN24+GN25+GN26+GN27+GN28+GN29+GN30+GN31+GN32+GN33+GN34+GN35+GN36+GN37+GN38</f>
        <v>6</v>
      </c>
      <c r="GO39" s="3">
        <f t="shared" si="3"/>
        <v>0</v>
      </c>
      <c r="GP39" s="3">
        <f t="shared" si="3"/>
        <v>22</v>
      </c>
      <c r="GQ39" s="3">
        <f t="shared" si="3"/>
        <v>3</v>
      </c>
      <c r="GR39" s="3">
        <f t="shared" si="3"/>
        <v>0</v>
      </c>
      <c r="GS39" s="3">
        <f t="shared" si="3"/>
        <v>5</v>
      </c>
      <c r="GT39" s="3">
        <f t="shared" si="3"/>
        <v>20</v>
      </c>
      <c r="GU39" s="3">
        <f t="shared" si="3"/>
        <v>0</v>
      </c>
      <c r="GV39" s="3">
        <f t="shared" si="3"/>
        <v>5</v>
      </c>
      <c r="GW39" s="3">
        <f t="shared" si="3"/>
        <v>20</v>
      </c>
      <c r="GX39" s="3">
        <f t="shared" si="3"/>
        <v>0</v>
      </c>
      <c r="GY39" s="3">
        <f t="shared" si="3"/>
        <v>17</v>
      </c>
      <c r="GZ39" s="3">
        <f t="shared" si="3"/>
        <v>8</v>
      </c>
      <c r="HA39" s="3">
        <f t="shared" si="3"/>
        <v>0</v>
      </c>
      <c r="HB39" s="3">
        <f t="shared" si="3"/>
        <v>5</v>
      </c>
      <c r="HC39" s="3">
        <f t="shared" si="3"/>
        <v>20</v>
      </c>
      <c r="HD39" s="3">
        <f t="shared" si="3"/>
        <v>0</v>
      </c>
      <c r="HE39" s="3">
        <f t="shared" si="3"/>
        <v>20</v>
      </c>
      <c r="HF39" s="3">
        <f t="shared" si="3"/>
        <v>5</v>
      </c>
      <c r="HG39" s="3">
        <f t="shared" si="3"/>
        <v>0</v>
      </c>
      <c r="HH39" s="3">
        <f t="shared" si="3"/>
        <v>5</v>
      </c>
      <c r="HI39" s="3">
        <f t="shared" si="3"/>
        <v>20</v>
      </c>
      <c r="HJ39" s="3">
        <f t="shared" si="3"/>
        <v>0</v>
      </c>
    </row>
    <row r="40" spans="1:218" ht="37.5" customHeight="1" x14ac:dyDescent="0.35">
      <c r="A40" s="92" t="s">
        <v>570</v>
      </c>
      <c r="B40" s="93"/>
      <c r="C40" s="10">
        <f>C39*100/25</f>
        <v>76</v>
      </c>
      <c r="D40" s="10">
        <f t="shared" ref="D40:E40" si="4">D39*100/25</f>
        <v>20</v>
      </c>
      <c r="E40" s="10">
        <f t="shared" si="4"/>
        <v>4</v>
      </c>
      <c r="F40" s="10">
        <f t="shared" ref="F40" si="5">F39*100/25</f>
        <v>76</v>
      </c>
      <c r="G40" s="10">
        <f t="shared" ref="G40" si="6">G39*100/25</f>
        <v>24</v>
      </c>
      <c r="H40" s="10">
        <f t="shared" ref="H40" si="7">H39*100/25</f>
        <v>0</v>
      </c>
      <c r="I40" s="10">
        <f t="shared" ref="I40" si="8">I39*100/25</f>
        <v>44</v>
      </c>
      <c r="J40" s="10">
        <f t="shared" ref="J40" si="9">J39*100/25</f>
        <v>56</v>
      </c>
      <c r="K40" s="10">
        <f t="shared" ref="K40" si="10">K39*100/25</f>
        <v>0</v>
      </c>
      <c r="L40" s="10">
        <f t="shared" ref="L40" si="11">L39*100/25</f>
        <v>76</v>
      </c>
      <c r="M40" s="10">
        <f t="shared" ref="M40" si="12">M39*100/25</f>
        <v>24</v>
      </c>
      <c r="N40" s="10">
        <f t="shared" ref="N40" si="13">N39*100/25</f>
        <v>0</v>
      </c>
      <c r="O40" s="10">
        <f t="shared" ref="O40" si="14">O39*100/25</f>
        <v>76</v>
      </c>
      <c r="P40" s="10">
        <f t="shared" ref="P40" si="15">P39*100/25</f>
        <v>24</v>
      </c>
      <c r="Q40" s="10">
        <f t="shared" ref="Q40" si="16">Q39*100/25</f>
        <v>0</v>
      </c>
      <c r="R40" s="10">
        <f t="shared" ref="R40" si="17">R39*100/25</f>
        <v>76</v>
      </c>
      <c r="S40" s="10">
        <f t="shared" ref="S40" si="18">S39*100/25</f>
        <v>24</v>
      </c>
      <c r="T40" s="10">
        <f t="shared" ref="T40" si="19">T39*100/25</f>
        <v>0</v>
      </c>
      <c r="U40" s="10">
        <f t="shared" ref="U40" si="20">U39*100/25</f>
        <v>76</v>
      </c>
      <c r="V40" s="10">
        <f t="shared" ref="V40" si="21">V39*100/25</f>
        <v>24</v>
      </c>
      <c r="W40" s="10">
        <f t="shared" ref="W40:AZ40" si="22">W39/25%</f>
        <v>0</v>
      </c>
      <c r="X40" s="10">
        <f t="shared" si="22"/>
        <v>76</v>
      </c>
      <c r="Y40" s="10">
        <f t="shared" si="22"/>
        <v>24</v>
      </c>
      <c r="Z40" s="10">
        <f t="shared" si="22"/>
        <v>0</v>
      </c>
      <c r="AA40" s="10">
        <f t="shared" si="22"/>
        <v>20</v>
      </c>
      <c r="AB40" s="10">
        <f t="shared" si="22"/>
        <v>80</v>
      </c>
      <c r="AC40" s="10">
        <f t="shared" si="22"/>
        <v>0</v>
      </c>
      <c r="AD40" s="10">
        <f t="shared" si="22"/>
        <v>20</v>
      </c>
      <c r="AE40" s="10">
        <f t="shared" si="22"/>
        <v>80</v>
      </c>
      <c r="AF40" s="10">
        <f t="shared" si="22"/>
        <v>0</v>
      </c>
      <c r="AG40" s="10">
        <f t="shared" si="22"/>
        <v>20</v>
      </c>
      <c r="AH40" s="10">
        <f t="shared" si="22"/>
        <v>80</v>
      </c>
      <c r="AI40" s="10">
        <f t="shared" si="22"/>
        <v>0</v>
      </c>
      <c r="AJ40" s="10">
        <f t="shared" si="22"/>
        <v>20</v>
      </c>
      <c r="AK40" s="10">
        <f t="shared" si="22"/>
        <v>80</v>
      </c>
      <c r="AL40" s="10">
        <f t="shared" si="22"/>
        <v>0</v>
      </c>
      <c r="AM40" s="10">
        <f t="shared" si="22"/>
        <v>76</v>
      </c>
      <c r="AN40" s="10">
        <f t="shared" si="22"/>
        <v>24</v>
      </c>
      <c r="AO40" s="10">
        <f t="shared" si="22"/>
        <v>0</v>
      </c>
      <c r="AP40" s="10">
        <f t="shared" si="22"/>
        <v>20</v>
      </c>
      <c r="AQ40" s="10">
        <f t="shared" si="22"/>
        <v>80</v>
      </c>
      <c r="AR40" s="10">
        <f t="shared" si="22"/>
        <v>0</v>
      </c>
      <c r="AS40" s="10">
        <f t="shared" si="22"/>
        <v>20</v>
      </c>
      <c r="AT40" s="10">
        <f t="shared" si="22"/>
        <v>80</v>
      </c>
      <c r="AU40" s="10">
        <f t="shared" si="22"/>
        <v>0</v>
      </c>
      <c r="AV40" s="10">
        <f t="shared" si="22"/>
        <v>20</v>
      </c>
      <c r="AW40" s="10">
        <f t="shared" si="22"/>
        <v>80</v>
      </c>
      <c r="AX40" s="10">
        <f t="shared" si="22"/>
        <v>0</v>
      </c>
      <c r="AY40" s="10">
        <f t="shared" si="22"/>
        <v>20</v>
      </c>
      <c r="AZ40" s="10">
        <f t="shared" si="22"/>
        <v>76</v>
      </c>
      <c r="BA40" s="10">
        <f t="shared" ref="BA40:BV40" si="23">BA39/25%</f>
        <v>4</v>
      </c>
      <c r="BB40" s="10">
        <f t="shared" si="23"/>
        <v>20</v>
      </c>
      <c r="BC40" s="10">
        <f t="shared" si="23"/>
        <v>80</v>
      </c>
      <c r="BD40" s="10">
        <f t="shared" si="23"/>
        <v>0</v>
      </c>
      <c r="BE40" s="10">
        <f t="shared" si="23"/>
        <v>20</v>
      </c>
      <c r="BF40" s="10">
        <f t="shared" si="23"/>
        <v>80</v>
      </c>
      <c r="BG40" s="10">
        <f t="shared" si="23"/>
        <v>0</v>
      </c>
      <c r="BH40" s="10">
        <f t="shared" si="23"/>
        <v>76</v>
      </c>
      <c r="BI40" s="10">
        <f t="shared" si="23"/>
        <v>24</v>
      </c>
      <c r="BJ40" s="10">
        <f t="shared" si="23"/>
        <v>0</v>
      </c>
      <c r="BK40" s="10">
        <f t="shared" si="23"/>
        <v>80</v>
      </c>
      <c r="BL40" s="10">
        <f t="shared" si="23"/>
        <v>20</v>
      </c>
      <c r="BM40" s="10">
        <f t="shared" si="23"/>
        <v>0</v>
      </c>
      <c r="BN40" s="10">
        <f t="shared" si="23"/>
        <v>76</v>
      </c>
      <c r="BO40" s="10">
        <f t="shared" si="23"/>
        <v>24</v>
      </c>
      <c r="BP40" s="10">
        <f t="shared" si="23"/>
        <v>0</v>
      </c>
      <c r="BQ40" s="10">
        <f t="shared" si="23"/>
        <v>80</v>
      </c>
      <c r="BR40" s="10">
        <f t="shared" si="23"/>
        <v>20</v>
      </c>
      <c r="BS40" s="10">
        <f t="shared" si="23"/>
        <v>0</v>
      </c>
      <c r="BT40" s="10">
        <f t="shared" si="23"/>
        <v>8</v>
      </c>
      <c r="BU40" s="10" t="e">
        <f t="shared" si="23"/>
        <v>#VALUE!</v>
      </c>
      <c r="BV40" s="10">
        <f t="shared" si="23"/>
        <v>0</v>
      </c>
      <c r="BW40" s="10">
        <f t="shared" ref="BW40:CN40" si="24">BW39/25%</f>
        <v>24</v>
      </c>
      <c r="BX40" s="10">
        <f t="shared" si="24"/>
        <v>76</v>
      </c>
      <c r="BY40" s="10">
        <f t="shared" si="24"/>
        <v>0</v>
      </c>
      <c r="BZ40" s="10">
        <f t="shared" si="24"/>
        <v>76</v>
      </c>
      <c r="CA40" s="10">
        <f t="shared" si="24"/>
        <v>0</v>
      </c>
      <c r="CB40" s="10">
        <f t="shared" si="24"/>
        <v>24</v>
      </c>
      <c r="CC40" s="10">
        <f t="shared" si="24"/>
        <v>76</v>
      </c>
      <c r="CD40" s="10">
        <f t="shared" si="24"/>
        <v>0</v>
      </c>
      <c r="CE40" s="10">
        <f t="shared" si="24"/>
        <v>24</v>
      </c>
      <c r="CF40" s="10">
        <f t="shared" si="24"/>
        <v>80</v>
      </c>
      <c r="CG40" s="10">
        <f t="shared" si="24"/>
        <v>20</v>
      </c>
      <c r="CH40" s="10">
        <f t="shared" si="24"/>
        <v>0</v>
      </c>
      <c r="CI40" s="10">
        <f t="shared" si="24"/>
        <v>24</v>
      </c>
      <c r="CJ40" s="10">
        <f t="shared" si="24"/>
        <v>76</v>
      </c>
      <c r="CK40" s="10">
        <f t="shared" si="24"/>
        <v>0</v>
      </c>
      <c r="CL40" s="10">
        <f t="shared" si="24"/>
        <v>76</v>
      </c>
      <c r="CM40" s="10">
        <f t="shared" si="24"/>
        <v>24</v>
      </c>
      <c r="CN40" s="10">
        <f t="shared" si="24"/>
        <v>0</v>
      </c>
      <c r="CO40" s="10">
        <f t="shared" ref="CO40:DT40" si="25">CO39/25%</f>
        <v>80</v>
      </c>
      <c r="CP40" s="10">
        <f t="shared" si="25"/>
        <v>20</v>
      </c>
      <c r="CQ40" s="10">
        <f t="shared" si="25"/>
        <v>0</v>
      </c>
      <c r="CR40" s="10">
        <f t="shared" si="25"/>
        <v>24</v>
      </c>
      <c r="CS40" s="10">
        <f t="shared" si="25"/>
        <v>76</v>
      </c>
      <c r="CT40" s="10">
        <f t="shared" si="25"/>
        <v>0</v>
      </c>
      <c r="CU40" s="10">
        <f t="shared" si="25"/>
        <v>20</v>
      </c>
      <c r="CV40" s="10">
        <f t="shared" si="25"/>
        <v>80</v>
      </c>
      <c r="CW40" s="10">
        <f t="shared" si="25"/>
        <v>0</v>
      </c>
      <c r="CX40" s="10">
        <f t="shared" si="25"/>
        <v>76</v>
      </c>
      <c r="CY40" s="10">
        <f t="shared" si="25"/>
        <v>24</v>
      </c>
      <c r="CZ40" s="10">
        <f t="shared" si="25"/>
        <v>0</v>
      </c>
      <c r="DA40" s="10">
        <f t="shared" si="25"/>
        <v>20</v>
      </c>
      <c r="DB40" s="10">
        <f t="shared" si="25"/>
        <v>80</v>
      </c>
      <c r="DC40" s="10">
        <f t="shared" si="25"/>
        <v>0</v>
      </c>
      <c r="DD40" s="10">
        <f t="shared" si="25"/>
        <v>20</v>
      </c>
      <c r="DE40" s="10">
        <f t="shared" si="25"/>
        <v>80</v>
      </c>
      <c r="DF40" s="10">
        <f t="shared" si="25"/>
        <v>0</v>
      </c>
      <c r="DG40" s="10">
        <f t="shared" si="25"/>
        <v>24</v>
      </c>
      <c r="DH40" s="10">
        <f t="shared" si="25"/>
        <v>76</v>
      </c>
      <c r="DI40" s="10">
        <f t="shared" si="25"/>
        <v>0</v>
      </c>
      <c r="DJ40" s="10">
        <f t="shared" si="25"/>
        <v>84</v>
      </c>
      <c r="DK40" s="10">
        <f t="shared" si="25"/>
        <v>16</v>
      </c>
      <c r="DL40" s="10">
        <f t="shared" si="25"/>
        <v>0</v>
      </c>
      <c r="DM40" s="10">
        <f t="shared" si="25"/>
        <v>76</v>
      </c>
      <c r="DN40" s="10">
        <f t="shared" si="25"/>
        <v>24</v>
      </c>
      <c r="DO40" s="10">
        <f t="shared" si="25"/>
        <v>0</v>
      </c>
      <c r="DP40" s="10">
        <f t="shared" si="25"/>
        <v>80</v>
      </c>
      <c r="DQ40" s="10">
        <f t="shared" si="25"/>
        <v>20</v>
      </c>
      <c r="DR40" s="10">
        <f t="shared" si="25"/>
        <v>0</v>
      </c>
      <c r="DS40" s="10">
        <f t="shared" si="25"/>
        <v>24</v>
      </c>
      <c r="DT40" s="10">
        <f t="shared" si="25"/>
        <v>76</v>
      </c>
      <c r="DU40" s="10">
        <f t="shared" ref="DU40:EZ40" si="26">DU39/25%</f>
        <v>0</v>
      </c>
      <c r="DV40" s="10">
        <f t="shared" si="26"/>
        <v>80</v>
      </c>
      <c r="DW40" s="10">
        <f t="shared" si="26"/>
        <v>20</v>
      </c>
      <c r="DX40" s="10">
        <f t="shared" si="26"/>
        <v>0</v>
      </c>
      <c r="DY40" s="10">
        <f t="shared" si="26"/>
        <v>76</v>
      </c>
      <c r="DZ40" s="10">
        <f t="shared" si="26"/>
        <v>24</v>
      </c>
      <c r="EA40" s="10">
        <f t="shared" si="26"/>
        <v>0</v>
      </c>
      <c r="EB40" s="10">
        <f t="shared" si="26"/>
        <v>24</v>
      </c>
      <c r="EC40" s="10">
        <f t="shared" si="26"/>
        <v>76</v>
      </c>
      <c r="ED40" s="10">
        <f t="shared" si="26"/>
        <v>0</v>
      </c>
      <c r="EE40" s="10">
        <f t="shared" si="26"/>
        <v>16</v>
      </c>
      <c r="EF40" s="10">
        <f t="shared" si="26"/>
        <v>84</v>
      </c>
      <c r="EG40" s="10">
        <f t="shared" si="26"/>
        <v>0</v>
      </c>
      <c r="EH40" s="10">
        <f t="shared" si="26"/>
        <v>76</v>
      </c>
      <c r="EI40" s="10">
        <f t="shared" si="26"/>
        <v>24</v>
      </c>
      <c r="EJ40" s="10">
        <f t="shared" si="26"/>
        <v>0</v>
      </c>
      <c r="EK40" s="10">
        <f t="shared" si="26"/>
        <v>80</v>
      </c>
      <c r="EL40" s="10">
        <f t="shared" si="26"/>
        <v>20</v>
      </c>
      <c r="EM40" s="10">
        <f t="shared" si="26"/>
        <v>0</v>
      </c>
      <c r="EN40" s="10">
        <f t="shared" si="26"/>
        <v>24</v>
      </c>
      <c r="EO40" s="10">
        <f t="shared" si="26"/>
        <v>76</v>
      </c>
      <c r="EP40" s="10">
        <f t="shared" si="26"/>
        <v>0</v>
      </c>
      <c r="EQ40" s="10">
        <f t="shared" si="26"/>
        <v>20</v>
      </c>
      <c r="ER40" s="10">
        <f t="shared" si="26"/>
        <v>80</v>
      </c>
      <c r="ES40" s="10">
        <f t="shared" si="26"/>
        <v>0</v>
      </c>
      <c r="ET40" s="10">
        <f t="shared" si="26"/>
        <v>24</v>
      </c>
      <c r="EU40" s="10">
        <f t="shared" si="26"/>
        <v>76</v>
      </c>
      <c r="EV40" s="10">
        <f t="shared" si="26"/>
        <v>0</v>
      </c>
      <c r="EW40" s="10">
        <f t="shared" si="26"/>
        <v>80</v>
      </c>
      <c r="EX40" s="10">
        <f t="shared" si="26"/>
        <v>20</v>
      </c>
      <c r="EY40" s="10">
        <f t="shared" si="26"/>
        <v>0</v>
      </c>
      <c r="EZ40" s="10">
        <f t="shared" si="26"/>
        <v>24</v>
      </c>
      <c r="FA40" s="10">
        <f t="shared" ref="FA40:FZ40" si="27">FA39/25%</f>
        <v>76</v>
      </c>
      <c r="FB40" s="10">
        <f t="shared" si="27"/>
        <v>0</v>
      </c>
      <c r="FC40" s="10">
        <f t="shared" si="27"/>
        <v>0</v>
      </c>
      <c r="FD40" s="10">
        <f t="shared" si="27"/>
        <v>100</v>
      </c>
      <c r="FE40" s="10">
        <f t="shared" si="27"/>
        <v>0</v>
      </c>
      <c r="FF40" s="10">
        <f t="shared" si="27"/>
        <v>20</v>
      </c>
      <c r="FG40" s="10">
        <f t="shared" si="27"/>
        <v>80</v>
      </c>
      <c r="FH40" s="10">
        <f t="shared" si="27"/>
        <v>0</v>
      </c>
      <c r="FI40" s="10">
        <f t="shared" si="27"/>
        <v>20</v>
      </c>
      <c r="FJ40" s="10">
        <f t="shared" si="27"/>
        <v>80</v>
      </c>
      <c r="FK40" s="10">
        <f t="shared" si="27"/>
        <v>0</v>
      </c>
      <c r="FL40" s="10">
        <f t="shared" si="27"/>
        <v>20</v>
      </c>
      <c r="FM40" s="10">
        <f t="shared" si="27"/>
        <v>80</v>
      </c>
      <c r="FN40" s="10">
        <f t="shared" si="27"/>
        <v>0</v>
      </c>
      <c r="FO40" s="10">
        <f t="shared" si="27"/>
        <v>68</v>
      </c>
      <c r="FP40" s="10">
        <f t="shared" si="27"/>
        <v>32</v>
      </c>
      <c r="FQ40" s="10">
        <f t="shared" si="27"/>
        <v>0</v>
      </c>
      <c r="FR40" s="10">
        <f t="shared" si="27"/>
        <v>20</v>
      </c>
      <c r="FS40" s="10">
        <f t="shared" si="27"/>
        <v>80</v>
      </c>
      <c r="FT40" s="10">
        <f t="shared" si="27"/>
        <v>0</v>
      </c>
      <c r="FU40" s="10">
        <f t="shared" si="27"/>
        <v>80</v>
      </c>
      <c r="FV40" s="10">
        <f t="shared" si="27"/>
        <v>20</v>
      </c>
      <c r="FW40" s="10">
        <f t="shared" si="27"/>
        <v>0</v>
      </c>
      <c r="FX40" s="10">
        <f t="shared" si="27"/>
        <v>20</v>
      </c>
      <c r="FY40" s="10">
        <f t="shared" si="27"/>
        <v>80</v>
      </c>
      <c r="FZ40" s="10">
        <f t="shared" si="27"/>
        <v>0</v>
      </c>
      <c r="GA40" s="18">
        <f t="shared" ref="GA40:GR40" si="28">GA39/25%</f>
        <v>20</v>
      </c>
      <c r="GB40" s="10">
        <f t="shared" si="28"/>
        <v>80</v>
      </c>
      <c r="GC40" s="10">
        <f t="shared" si="28"/>
        <v>0</v>
      </c>
      <c r="GD40" s="18">
        <f t="shared" si="28"/>
        <v>24</v>
      </c>
      <c r="GE40" s="10">
        <f t="shared" si="28"/>
        <v>76</v>
      </c>
      <c r="GF40" s="10">
        <f t="shared" si="28"/>
        <v>0</v>
      </c>
      <c r="GG40" s="18">
        <f t="shared" si="28"/>
        <v>24</v>
      </c>
      <c r="GH40" s="10">
        <f t="shared" si="28"/>
        <v>76</v>
      </c>
      <c r="GI40" s="10">
        <f t="shared" si="28"/>
        <v>0</v>
      </c>
      <c r="GJ40" s="18">
        <f t="shared" si="28"/>
        <v>76</v>
      </c>
      <c r="GK40" s="10">
        <f t="shared" si="28"/>
        <v>24</v>
      </c>
      <c r="GL40" s="10">
        <f t="shared" si="28"/>
        <v>0</v>
      </c>
      <c r="GM40" s="18">
        <f t="shared" si="28"/>
        <v>76</v>
      </c>
      <c r="GN40" s="10">
        <f t="shared" si="28"/>
        <v>24</v>
      </c>
      <c r="GO40" s="10">
        <f t="shared" si="28"/>
        <v>0</v>
      </c>
      <c r="GP40" s="18">
        <f t="shared" si="28"/>
        <v>88</v>
      </c>
      <c r="GQ40" s="10">
        <f t="shared" si="28"/>
        <v>12</v>
      </c>
      <c r="GR40" s="10">
        <f t="shared" si="28"/>
        <v>0</v>
      </c>
    </row>
    <row r="42" spans="1:218" x14ac:dyDescent="0.35">
      <c r="B42" s="144" t="s">
        <v>554</v>
      </c>
      <c r="C42" s="144"/>
      <c r="D42" s="144"/>
      <c r="E42" s="144"/>
      <c r="F42" s="25"/>
      <c r="G42" s="25"/>
      <c r="H42" s="25"/>
      <c r="I42" s="25"/>
      <c r="J42" s="25"/>
      <c r="K42" s="25"/>
      <c r="L42" s="62"/>
      <c r="M42" s="25"/>
    </row>
    <row r="43" spans="1:218" x14ac:dyDescent="0.35">
      <c r="B43" s="4" t="s">
        <v>555</v>
      </c>
      <c r="C43" s="24" t="s">
        <v>563</v>
      </c>
      <c r="D43" s="21">
        <f>E43/100*25</f>
        <v>17.666666666666668</v>
      </c>
      <c r="E43" s="26">
        <f>(C40+F40+I40+L40+O40+R40)/6</f>
        <v>70.666666666666671</v>
      </c>
      <c r="F43" s="25"/>
      <c r="G43" s="25"/>
      <c r="H43" s="25"/>
      <c r="I43" s="25"/>
      <c r="J43" s="25"/>
      <c r="K43" s="25"/>
      <c r="L43" s="25"/>
      <c r="M43" s="25"/>
    </row>
    <row r="44" spans="1:218" x14ac:dyDescent="0.35">
      <c r="B44" s="4" t="s">
        <v>556</v>
      </c>
      <c r="C44" s="24" t="s">
        <v>563</v>
      </c>
      <c r="D44" s="21">
        <f>E44/100*25</f>
        <v>7.166666666666667</v>
      </c>
      <c r="E44" s="26">
        <f>(D40+G40+J40+M40+P40+S40)/6</f>
        <v>28.666666666666668</v>
      </c>
      <c r="F44" s="25"/>
      <c r="G44" s="25"/>
      <c r="H44" s="25" t="s">
        <v>959</v>
      </c>
      <c r="I44" s="25"/>
      <c r="J44" s="25"/>
      <c r="K44" s="25"/>
      <c r="L44" s="25"/>
      <c r="M44" s="25"/>
    </row>
    <row r="45" spans="1:218" x14ac:dyDescent="0.35">
      <c r="B45" s="4" t="s">
        <v>557</v>
      </c>
      <c r="C45" s="24" t="s">
        <v>563</v>
      </c>
      <c r="D45" s="21">
        <f>E45/100*25</f>
        <v>0.16666666666666666</v>
      </c>
      <c r="E45" s="26">
        <f>(E40+H40+K40+N40+Q40+T40)/6</f>
        <v>0.66666666666666663</v>
      </c>
      <c r="F45" s="25"/>
      <c r="G45" s="25"/>
      <c r="H45" s="25"/>
      <c r="I45" s="25"/>
      <c r="J45" s="25"/>
      <c r="K45" s="25"/>
      <c r="L45" s="25"/>
      <c r="M45" s="25"/>
    </row>
    <row r="46" spans="1:218" x14ac:dyDescent="0.35">
      <c r="B46" s="24"/>
      <c r="C46" s="24"/>
      <c r="D46" s="27">
        <f>SUM(D43:D45)</f>
        <v>25.000000000000004</v>
      </c>
      <c r="E46" s="27">
        <f>SUM(E43:E45)</f>
        <v>100.00000000000001</v>
      </c>
      <c r="F46" s="25"/>
      <c r="G46" s="25"/>
      <c r="H46" s="25"/>
      <c r="I46" s="25"/>
      <c r="J46" s="25"/>
      <c r="K46" s="25"/>
      <c r="L46" s="25"/>
      <c r="M46" s="25"/>
    </row>
    <row r="47" spans="1:218" ht="15" customHeight="1" x14ac:dyDescent="0.35">
      <c r="B47" s="24"/>
      <c r="C47" s="24"/>
      <c r="D47" s="128" t="s">
        <v>21</v>
      </c>
      <c r="E47" s="128"/>
      <c r="F47" s="81" t="s">
        <v>3</v>
      </c>
      <c r="G47" s="82"/>
      <c r="H47" s="83" t="s">
        <v>170</v>
      </c>
      <c r="I47" s="84"/>
      <c r="J47" s="25"/>
      <c r="K47" s="25"/>
      <c r="L47" s="25"/>
      <c r="M47" s="25"/>
    </row>
    <row r="48" spans="1:218" x14ac:dyDescent="0.35">
      <c r="B48" s="4" t="s">
        <v>555</v>
      </c>
      <c r="C48" s="24" t="s">
        <v>564</v>
      </c>
      <c r="D48" s="21">
        <f>E48/100*25</f>
        <v>9.6666666666666661</v>
      </c>
      <c r="E48" s="26">
        <f>(U40+X40+AA40+AD40+AG40+AJ40)/6</f>
        <v>38.666666666666664</v>
      </c>
      <c r="F48" s="21">
        <f>G48/100*25</f>
        <v>7.333333333333333</v>
      </c>
      <c r="G48" s="26">
        <f>(AM40+AP40+AS40+AV40+AY40+BB40)/6</f>
        <v>29.333333333333332</v>
      </c>
      <c r="H48" s="21">
        <v>14</v>
      </c>
      <c r="I48" s="26">
        <v>50</v>
      </c>
      <c r="J48" s="22"/>
      <c r="K48" s="22"/>
      <c r="L48" s="22"/>
      <c r="M48" s="22"/>
    </row>
    <row r="49" spans="2:13" x14ac:dyDescent="0.35">
      <c r="B49" s="4" t="s">
        <v>556</v>
      </c>
      <c r="C49" s="24" t="s">
        <v>564</v>
      </c>
      <c r="D49" s="21">
        <f>E49/100*25</f>
        <v>15.333333333333336</v>
      </c>
      <c r="E49" s="26">
        <f>(V40+Y40+AB40+AE40+AH40+AK40)/6</f>
        <v>61.333333333333336</v>
      </c>
      <c r="F49" s="21">
        <f>G49/100*25</f>
        <v>17.5</v>
      </c>
      <c r="G49" s="26">
        <f>(AN40+AQ40+AT40+AW40+AZ40+BC40)/6</f>
        <v>70</v>
      </c>
      <c r="H49" s="21">
        <v>5</v>
      </c>
      <c r="I49" s="26">
        <v>50</v>
      </c>
      <c r="J49" s="22"/>
      <c r="K49" s="22"/>
      <c r="L49" s="22"/>
      <c r="M49" s="22"/>
    </row>
    <row r="50" spans="2:13" x14ac:dyDescent="0.35">
      <c r="B50" s="4" t="s">
        <v>557</v>
      </c>
      <c r="C50" s="24" t="s">
        <v>564</v>
      </c>
      <c r="D50" s="21">
        <f>E50/100*25</f>
        <v>0</v>
      </c>
      <c r="E50" s="26">
        <f>(W40+Z40+AC40+AF40+AI40+AL40)/6</f>
        <v>0</v>
      </c>
      <c r="F50" s="21">
        <f>G50/100*25</f>
        <v>0.16666666666666666</v>
      </c>
      <c r="G50" s="26">
        <f>(AO40+AR40+AU40+AX40+BA40+BD40)/6</f>
        <v>0.66666666666666663</v>
      </c>
      <c r="H50" s="21">
        <v>6</v>
      </c>
      <c r="I50" s="26">
        <f>(BG40+BJ40+BM40+BP40+BS40+BV40)/6</f>
        <v>0</v>
      </c>
      <c r="J50" s="22"/>
      <c r="K50" s="22"/>
      <c r="L50" s="22"/>
      <c r="M50" s="22"/>
    </row>
    <row r="51" spans="2:13" x14ac:dyDescent="0.35">
      <c r="B51" s="24"/>
      <c r="C51" s="24"/>
      <c r="D51" s="27">
        <f t="shared" ref="D51:I51" si="29">SUM(D48:D50)</f>
        <v>25</v>
      </c>
      <c r="E51" s="27">
        <f t="shared" si="29"/>
        <v>100</v>
      </c>
      <c r="F51" s="27">
        <f t="shared" si="29"/>
        <v>25</v>
      </c>
      <c r="G51" s="28">
        <f t="shared" si="29"/>
        <v>100</v>
      </c>
      <c r="H51" s="27">
        <f t="shared" si="29"/>
        <v>25</v>
      </c>
      <c r="I51" s="27">
        <f t="shared" si="29"/>
        <v>100</v>
      </c>
      <c r="J51" s="43"/>
      <c r="K51" s="43"/>
      <c r="L51" s="43"/>
      <c r="M51" s="43"/>
    </row>
    <row r="52" spans="2:13" x14ac:dyDescent="0.35">
      <c r="B52" s="4" t="s">
        <v>555</v>
      </c>
      <c r="C52" s="24" t="s">
        <v>565</v>
      </c>
      <c r="D52" s="29">
        <f>E52/100*25</f>
        <v>14.833333333333334</v>
      </c>
      <c r="E52" s="26">
        <f>(BW40+BZ40+CC40+CF40+CI40+CL40)/6</f>
        <v>59.333333333333336</v>
      </c>
      <c r="F52" s="25"/>
      <c r="G52" s="25"/>
      <c r="H52" s="25"/>
      <c r="I52" s="25"/>
      <c r="J52" s="25"/>
      <c r="K52" s="25"/>
      <c r="L52" s="25"/>
      <c r="M52" s="25"/>
    </row>
    <row r="53" spans="2:13" x14ac:dyDescent="0.35">
      <c r="B53" s="4" t="s">
        <v>556</v>
      </c>
      <c r="C53" s="24" t="s">
        <v>565</v>
      </c>
      <c r="D53" s="29">
        <f>E53/100*25</f>
        <v>8.1666666666666661</v>
      </c>
      <c r="E53" s="26">
        <f>(BX40+CA40+CD40+CG40+CJ40+CM40)/6</f>
        <v>32.666666666666664</v>
      </c>
      <c r="F53" s="25"/>
      <c r="G53" s="25"/>
      <c r="H53" s="25"/>
      <c r="I53" s="25"/>
      <c r="J53" s="25"/>
      <c r="K53" s="25"/>
      <c r="L53" s="25"/>
      <c r="M53" s="25"/>
    </row>
    <row r="54" spans="2:13" x14ac:dyDescent="0.35">
      <c r="B54" s="4" t="s">
        <v>557</v>
      </c>
      <c r="C54" s="24" t="s">
        <v>565</v>
      </c>
      <c r="D54" s="29">
        <f>E54/100*25</f>
        <v>2</v>
      </c>
      <c r="E54" s="26">
        <f>(BY40+CB40+CE40+CH40+CK40+CN40)/6</f>
        <v>8</v>
      </c>
      <c r="F54" s="25"/>
      <c r="G54" s="25"/>
      <c r="H54" s="25"/>
      <c r="I54" s="25"/>
      <c r="J54" s="25"/>
      <c r="K54" s="25"/>
      <c r="L54" s="25"/>
      <c r="M54" s="25"/>
    </row>
    <row r="55" spans="2:13" x14ac:dyDescent="0.35">
      <c r="B55" s="24"/>
      <c r="C55" s="24"/>
      <c r="D55" s="27">
        <f>SUM(D52:D54)</f>
        <v>25</v>
      </c>
      <c r="E55" s="28">
        <f>SUM(E52:E54)</f>
        <v>100</v>
      </c>
      <c r="F55" s="25"/>
      <c r="G55" s="25"/>
      <c r="H55" s="25"/>
      <c r="I55" s="25"/>
      <c r="J55" s="25"/>
      <c r="K55" s="25"/>
      <c r="L55" s="25"/>
      <c r="M55" s="25"/>
    </row>
    <row r="56" spans="2:13" x14ac:dyDescent="0.35">
      <c r="B56" s="24"/>
      <c r="C56" s="24"/>
      <c r="D56" s="128" t="s">
        <v>57</v>
      </c>
      <c r="E56" s="128"/>
      <c r="F56" s="79" t="s">
        <v>42</v>
      </c>
      <c r="G56" s="80"/>
      <c r="H56" s="83" t="s">
        <v>72</v>
      </c>
      <c r="I56" s="84"/>
      <c r="J56" s="85" t="s">
        <v>84</v>
      </c>
      <c r="K56" s="85"/>
      <c r="L56" s="85" t="s">
        <v>43</v>
      </c>
      <c r="M56" s="85"/>
    </row>
    <row r="57" spans="2:13" x14ac:dyDescent="0.35">
      <c r="B57" s="4" t="s">
        <v>555</v>
      </c>
      <c r="C57" s="24" t="s">
        <v>566</v>
      </c>
      <c r="D57" s="21">
        <f>E57/100*25</f>
        <v>10</v>
      </c>
      <c r="E57" s="26">
        <f>(CO40+CR40+CU40+CX40+DA40+DD40)/6</f>
        <v>40</v>
      </c>
      <c r="F57" s="21">
        <f>G57/100*25</f>
        <v>15.333333333333336</v>
      </c>
      <c r="G57" s="26">
        <f>(DG40+DJ40+DM40+DP40+DS40+DV40)/6</f>
        <v>61.333333333333336</v>
      </c>
      <c r="H57" s="21">
        <f>I57/100*25</f>
        <v>12.333333333333334</v>
      </c>
      <c r="I57" s="26">
        <f>(DY40+EB40+EE40+EH40+EK40+EN40)/6</f>
        <v>49.333333333333336</v>
      </c>
      <c r="J57" s="21">
        <f>K57/100*25</f>
        <v>7.0000000000000009</v>
      </c>
      <c r="K57" s="26">
        <f>(EQ40+ET40+EW40+EZ40+FC40+FF40)/6</f>
        <v>28</v>
      </c>
      <c r="L57" s="21">
        <f>M57/100*25</f>
        <v>9.5</v>
      </c>
      <c r="M57" s="26">
        <f>(FI40+FL40+FO40+FR40+FU40+FX40)/6</f>
        <v>38</v>
      </c>
    </row>
    <row r="58" spans="2:13" x14ac:dyDescent="0.35">
      <c r="B58" s="4" t="s">
        <v>556</v>
      </c>
      <c r="C58" s="24" t="s">
        <v>566</v>
      </c>
      <c r="D58" s="21">
        <f>E58/100*25</f>
        <v>15</v>
      </c>
      <c r="E58" s="26">
        <f>(CP40+CS40+CV40+CY40+DB40+DE40)/6</f>
        <v>60</v>
      </c>
      <c r="F58" s="21">
        <f>G58/100*25</f>
        <v>9.6666666666666661</v>
      </c>
      <c r="G58" s="26">
        <f>(DH40+DK40+DN40+DQ40+DT40+DW40)/6</f>
        <v>38.666666666666664</v>
      </c>
      <c r="H58" s="21">
        <f>I58/100*25</f>
        <v>12.666666666666664</v>
      </c>
      <c r="I58" s="26">
        <f>(DZ40+EC40+EF40+EI40+EL40+EO40)/6</f>
        <v>50.666666666666664</v>
      </c>
      <c r="J58" s="21">
        <f>K58/100*25</f>
        <v>18</v>
      </c>
      <c r="K58" s="26">
        <f>(ER40+EU40+EX40+FA40+FD40+FG40)/6</f>
        <v>72</v>
      </c>
      <c r="L58" s="21">
        <f>M58/100*25</f>
        <v>15.5</v>
      </c>
      <c r="M58" s="26">
        <f>(FJ40+FM40+FP40+FS40+FV40+FY40)/6</f>
        <v>62</v>
      </c>
    </row>
    <row r="59" spans="2:13" x14ac:dyDescent="0.35">
      <c r="B59" s="4" t="s">
        <v>557</v>
      </c>
      <c r="C59" s="24" t="s">
        <v>566</v>
      </c>
      <c r="D59" s="21">
        <f>E59/100*25</f>
        <v>0</v>
      </c>
      <c r="E59" s="26">
        <f>(CQ40+CT40+CW40+CZ40+DC40+DF40)/6</f>
        <v>0</v>
      </c>
      <c r="F59" s="21">
        <f>G59/100*25</f>
        <v>0</v>
      </c>
      <c r="G59" s="26">
        <f>(DI40+DL40+DO40+DR40+DU40+DX40)/6</f>
        <v>0</v>
      </c>
      <c r="H59" s="21">
        <f>I59/100*25</f>
        <v>0</v>
      </c>
      <c r="I59" s="26">
        <f>(EA40+ED40+EG40+EJ40+EM40+EP40)/6</f>
        <v>0</v>
      </c>
      <c r="J59" s="21">
        <f>K59/100*25</f>
        <v>0</v>
      </c>
      <c r="K59" s="26">
        <f>(ES40+EV40+EY40+FB40+FE40+FH40)/6</f>
        <v>0</v>
      </c>
      <c r="L59" s="21">
        <f>M59/100*25</f>
        <v>0</v>
      </c>
      <c r="M59" s="26">
        <f>(FK40+FN40+FQ40+FT40+FW40+FZ40)/6</f>
        <v>0</v>
      </c>
    </row>
    <row r="60" spans="2:13" x14ac:dyDescent="0.35">
      <c r="B60" s="24"/>
      <c r="C60" s="24"/>
      <c r="D60" s="27">
        <f t="shared" ref="D60:M60" si="30">SUM(D57:D59)</f>
        <v>25</v>
      </c>
      <c r="E60" s="27">
        <f t="shared" si="30"/>
        <v>100</v>
      </c>
      <c r="F60" s="27">
        <f t="shared" si="30"/>
        <v>25</v>
      </c>
      <c r="G60" s="28">
        <f t="shared" si="30"/>
        <v>100</v>
      </c>
      <c r="H60" s="27">
        <f t="shared" si="30"/>
        <v>25</v>
      </c>
      <c r="I60" s="27">
        <f t="shared" si="30"/>
        <v>100</v>
      </c>
      <c r="J60" s="27">
        <f t="shared" si="30"/>
        <v>25</v>
      </c>
      <c r="K60" s="27">
        <f t="shared" si="30"/>
        <v>100</v>
      </c>
      <c r="L60" s="27">
        <f t="shared" si="30"/>
        <v>25</v>
      </c>
      <c r="M60" s="27">
        <f t="shared" si="30"/>
        <v>100</v>
      </c>
    </row>
    <row r="61" spans="2:13" x14ac:dyDescent="0.35">
      <c r="B61" s="4" t="s">
        <v>555</v>
      </c>
      <c r="C61" s="24" t="s">
        <v>567</v>
      </c>
      <c r="D61" s="21">
        <f>(GA39+GD39+GG39+GJ39+GM39+GP39)/6</f>
        <v>12.833333333333334</v>
      </c>
      <c r="E61" s="26">
        <f>(GA40+GD40+GG40+GJ40+GM40+GP40)/6</f>
        <v>51.333333333333336</v>
      </c>
      <c r="F61" s="25"/>
      <c r="G61" s="25"/>
      <c r="H61" s="25"/>
      <c r="I61" s="25"/>
      <c r="J61" s="25"/>
      <c r="K61" s="25"/>
      <c r="L61" s="25"/>
      <c r="M61" s="25"/>
    </row>
    <row r="62" spans="2:13" x14ac:dyDescent="0.35">
      <c r="B62" s="4" t="s">
        <v>556</v>
      </c>
      <c r="C62" s="24" t="s">
        <v>567</v>
      </c>
      <c r="D62" s="21">
        <f>(GB39+GE39+GH39+GK39+GN39+GQ39)/6</f>
        <v>12.166666666666666</v>
      </c>
      <c r="E62" s="26">
        <f>(GB40+GE40+GH40+GK40+GN40+GQ40)/6</f>
        <v>48.666666666666664</v>
      </c>
      <c r="F62" s="25"/>
      <c r="G62" s="25"/>
      <c r="H62" s="25"/>
      <c r="I62" s="25"/>
      <c r="J62" s="25"/>
      <c r="K62" s="25"/>
      <c r="L62" s="25"/>
      <c r="M62" s="25"/>
    </row>
    <row r="63" spans="2:13" x14ac:dyDescent="0.35">
      <c r="B63" s="4" t="s">
        <v>557</v>
      </c>
      <c r="C63" s="24" t="s">
        <v>567</v>
      </c>
      <c r="D63" s="21">
        <f>(GC39+GF39+GI39+GL39+GO39+GR39)/6</f>
        <v>0</v>
      </c>
      <c r="E63" s="26">
        <f>(GC40+GF40+GI40+GL40+GO40+GR40)/6</f>
        <v>0</v>
      </c>
      <c r="F63" s="25"/>
      <c r="G63" s="25"/>
      <c r="H63" s="25"/>
      <c r="I63" s="25"/>
      <c r="J63" s="25"/>
      <c r="K63" s="25"/>
      <c r="L63" s="25"/>
      <c r="M63" s="25"/>
    </row>
    <row r="64" spans="2:13" x14ac:dyDescent="0.35">
      <c r="B64" s="24"/>
      <c r="C64" s="24"/>
      <c r="D64" s="27">
        <f>D61+D62+D63</f>
        <v>25</v>
      </c>
      <c r="E64" s="28">
        <f>E61+E62+E63</f>
        <v>100</v>
      </c>
      <c r="F64" s="25"/>
      <c r="G64" s="25"/>
      <c r="H64" s="25"/>
      <c r="I64" s="25"/>
      <c r="J64" s="25"/>
      <c r="K64" s="25"/>
      <c r="L64" s="25"/>
      <c r="M64" s="25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M64"/>
  <sheetViews>
    <sheetView topLeftCell="A38" zoomScale="65" zoomScaleNormal="65" workbookViewId="0">
      <selection activeCell="B64" sqref="B64"/>
    </sheetView>
  </sheetViews>
  <sheetFormatPr defaultRowHeight="14.5" x14ac:dyDescent="0.35"/>
  <cols>
    <col min="2" max="2" width="35.363281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52</v>
      </c>
      <c r="B1" s="11" t="s">
        <v>1013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1044</v>
      </c>
      <c r="B2" s="7"/>
      <c r="C2" s="7"/>
      <c r="D2" s="7"/>
      <c r="E2" s="7"/>
      <c r="F2" s="7"/>
      <c r="G2" s="7"/>
      <c r="H2" s="7"/>
      <c r="I2" s="7"/>
      <c r="J2" s="12"/>
      <c r="K2" s="12"/>
      <c r="L2" s="1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78" t="s">
        <v>952</v>
      </c>
      <c r="IT2" s="78"/>
      <c r="KK2" s="78" t="s">
        <v>959</v>
      </c>
      <c r="KL2" s="78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45" t="s">
        <v>964</v>
      </c>
      <c r="ID3" s="145"/>
      <c r="IE3" s="145"/>
      <c r="IF3" s="145"/>
      <c r="IG3" s="145"/>
      <c r="IH3" s="145"/>
      <c r="II3" s="145"/>
      <c r="IJ3" s="145"/>
      <c r="IK3" s="145"/>
      <c r="IL3" s="145"/>
      <c r="IM3" s="145"/>
      <c r="IN3" s="145"/>
      <c r="IO3" s="145"/>
      <c r="IP3" s="145"/>
      <c r="IQ3" s="145"/>
      <c r="IR3" s="145"/>
      <c r="IS3" s="145"/>
      <c r="IT3" s="145"/>
    </row>
    <row r="4" spans="1:299" ht="15.65" customHeight="1" x14ac:dyDescent="0.35">
      <c r="A4" s="129" t="s">
        <v>0</v>
      </c>
      <c r="B4" s="129" t="s">
        <v>1</v>
      </c>
      <c r="C4" s="146" t="s">
        <v>960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54"/>
      <c r="Y4" s="54"/>
      <c r="Z4" s="54"/>
      <c r="AA4" s="54"/>
      <c r="AB4" s="54"/>
      <c r="AC4" s="54"/>
      <c r="AD4" s="54"/>
      <c r="AE4" s="54"/>
      <c r="AF4" s="55"/>
      <c r="AG4" s="141" t="s">
        <v>2</v>
      </c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 t="s">
        <v>961</v>
      </c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8" t="s">
        <v>41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8"/>
      <c r="HZ4" s="149" t="s">
        <v>965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  <c r="IU4" s="56"/>
      <c r="IV4" s="56"/>
      <c r="IW4" s="56"/>
      <c r="IX4" s="56"/>
      <c r="IY4" s="56"/>
      <c r="IZ4" s="56"/>
      <c r="JA4" s="56"/>
      <c r="JB4" s="56"/>
      <c r="JC4" s="56"/>
      <c r="JD4" s="60"/>
      <c r="JE4" s="60"/>
      <c r="JF4" s="60"/>
      <c r="JG4" s="60"/>
      <c r="JH4" s="60"/>
      <c r="JI4" s="60"/>
      <c r="JJ4" s="61"/>
      <c r="JK4" s="61"/>
      <c r="JL4" s="61"/>
      <c r="JM4" s="61"/>
      <c r="JN4" s="61"/>
      <c r="JO4" s="61"/>
      <c r="JP4" s="61"/>
    </row>
    <row r="5" spans="1:299" ht="15" customHeight="1" x14ac:dyDescent="0.35">
      <c r="A5" s="130"/>
      <c r="B5" s="130"/>
      <c r="C5" s="88" t="s">
        <v>954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 t="s">
        <v>955</v>
      </c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 t="s">
        <v>3</v>
      </c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74" t="s">
        <v>459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170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88" t="s">
        <v>171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57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 t="s">
        <v>42</v>
      </c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6" t="s">
        <v>72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84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43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74" t="s">
        <v>958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  <c r="IU5" s="74"/>
      <c r="IV5" s="74"/>
      <c r="IW5" s="74"/>
      <c r="IX5" s="74"/>
      <c r="IY5" s="74"/>
      <c r="IZ5" s="74"/>
      <c r="JA5" s="74"/>
      <c r="JB5" s="74"/>
      <c r="JC5" s="74"/>
    </row>
    <row r="6" spans="1:299" ht="4.1500000000000004" hidden="1" customHeight="1" x14ac:dyDescent="0.35">
      <c r="A6" s="130"/>
      <c r="B6" s="130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  <c r="IW6" s="74"/>
      <c r="IX6" s="74"/>
      <c r="IY6" s="74"/>
      <c r="IZ6" s="74"/>
      <c r="JA6" s="74"/>
      <c r="JB6" s="74"/>
      <c r="JC6" s="74"/>
    </row>
    <row r="7" spans="1:299" ht="16.149999999999999" hidden="1" customHeight="1" x14ac:dyDescent="0.35">
      <c r="A7" s="130"/>
      <c r="B7" s="130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  <c r="IW7" s="74"/>
      <c r="IX7" s="74"/>
      <c r="IY7" s="74"/>
      <c r="IZ7" s="74"/>
      <c r="JA7" s="74"/>
      <c r="JB7" s="74"/>
      <c r="JC7" s="74"/>
    </row>
    <row r="8" spans="1:299" ht="17.5" hidden="1" customHeight="1" x14ac:dyDescent="0.35">
      <c r="A8" s="130"/>
      <c r="B8" s="130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  <c r="IW8" s="74"/>
      <c r="IX8" s="74"/>
      <c r="IY8" s="74"/>
      <c r="IZ8" s="74"/>
      <c r="JA8" s="74"/>
      <c r="JB8" s="74"/>
      <c r="JC8" s="74"/>
    </row>
    <row r="9" spans="1:299" ht="18" hidden="1" customHeight="1" x14ac:dyDescent="0.35">
      <c r="A9" s="130"/>
      <c r="B9" s="130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  <c r="IU9" s="74"/>
      <c r="IV9" s="74"/>
      <c r="IW9" s="74"/>
      <c r="IX9" s="74"/>
      <c r="IY9" s="74"/>
      <c r="IZ9" s="74"/>
      <c r="JA9" s="74"/>
      <c r="JB9" s="74"/>
      <c r="JC9" s="74"/>
    </row>
    <row r="10" spans="1:299" ht="30" hidden="1" customHeight="1" x14ac:dyDescent="0.35">
      <c r="A10" s="130"/>
      <c r="B10" s="130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  <c r="IW10" s="74"/>
      <c r="IX10" s="74"/>
      <c r="IY10" s="74"/>
      <c r="IZ10" s="74"/>
      <c r="JA10" s="74"/>
      <c r="JB10" s="74"/>
      <c r="JC10" s="74"/>
    </row>
    <row r="11" spans="1:299" ht="15.5" x14ac:dyDescent="0.35">
      <c r="A11" s="130"/>
      <c r="B11" s="130"/>
      <c r="C11" s="89" t="s">
        <v>375</v>
      </c>
      <c r="D11" s="89" t="s">
        <v>5</v>
      </c>
      <c r="E11" s="89" t="s">
        <v>6</v>
      </c>
      <c r="F11" s="89" t="s">
        <v>376</v>
      </c>
      <c r="G11" s="89" t="s">
        <v>7</v>
      </c>
      <c r="H11" s="89" t="s">
        <v>8</v>
      </c>
      <c r="I11" s="89" t="s">
        <v>377</v>
      </c>
      <c r="J11" s="89" t="s">
        <v>9</v>
      </c>
      <c r="K11" s="89" t="s">
        <v>10</v>
      </c>
      <c r="L11" s="89" t="s">
        <v>449</v>
      </c>
      <c r="M11" s="89" t="s">
        <v>9</v>
      </c>
      <c r="N11" s="89" t="s">
        <v>10</v>
      </c>
      <c r="O11" s="89" t="s">
        <v>378</v>
      </c>
      <c r="P11" s="89" t="s">
        <v>11</v>
      </c>
      <c r="Q11" s="89" t="s">
        <v>4</v>
      </c>
      <c r="R11" s="89" t="s">
        <v>379</v>
      </c>
      <c r="S11" s="89" t="s">
        <v>6</v>
      </c>
      <c r="T11" s="89" t="s">
        <v>12</v>
      </c>
      <c r="U11" s="89" t="s">
        <v>380</v>
      </c>
      <c r="V11" s="89" t="s">
        <v>6</v>
      </c>
      <c r="W11" s="89" t="s">
        <v>12</v>
      </c>
      <c r="X11" s="89" t="s">
        <v>381</v>
      </c>
      <c r="Y11" s="89"/>
      <c r="Z11" s="89"/>
      <c r="AA11" s="89" t="s">
        <v>382</v>
      </c>
      <c r="AB11" s="89"/>
      <c r="AC11" s="89"/>
      <c r="AD11" s="89" t="s">
        <v>383</v>
      </c>
      <c r="AE11" s="89"/>
      <c r="AF11" s="89"/>
      <c r="AG11" s="89" t="s">
        <v>450</v>
      </c>
      <c r="AH11" s="89"/>
      <c r="AI11" s="89"/>
      <c r="AJ11" s="89" t="s">
        <v>384</v>
      </c>
      <c r="AK11" s="89"/>
      <c r="AL11" s="89"/>
      <c r="AM11" s="89" t="s">
        <v>385</v>
      </c>
      <c r="AN11" s="89"/>
      <c r="AO11" s="89"/>
      <c r="AP11" s="75" t="s">
        <v>386</v>
      </c>
      <c r="AQ11" s="75"/>
      <c r="AR11" s="75"/>
      <c r="AS11" s="89" t="s">
        <v>387</v>
      </c>
      <c r="AT11" s="89"/>
      <c r="AU11" s="89"/>
      <c r="AV11" s="89" t="s">
        <v>388</v>
      </c>
      <c r="AW11" s="89"/>
      <c r="AX11" s="89"/>
      <c r="AY11" s="89" t="s">
        <v>389</v>
      </c>
      <c r="AZ11" s="89"/>
      <c r="BA11" s="89"/>
      <c r="BB11" s="89" t="s">
        <v>390</v>
      </c>
      <c r="BC11" s="89"/>
      <c r="BD11" s="89"/>
      <c r="BE11" s="89" t="s">
        <v>391</v>
      </c>
      <c r="BF11" s="89"/>
      <c r="BG11" s="89"/>
      <c r="BH11" s="75" t="s">
        <v>392</v>
      </c>
      <c r="BI11" s="75"/>
      <c r="BJ11" s="75"/>
      <c r="BK11" s="75" t="s">
        <v>451</v>
      </c>
      <c r="BL11" s="75"/>
      <c r="BM11" s="75"/>
      <c r="BN11" s="89" t="s">
        <v>393</v>
      </c>
      <c r="BO11" s="89"/>
      <c r="BP11" s="89"/>
      <c r="BQ11" s="89" t="s">
        <v>394</v>
      </c>
      <c r="BR11" s="89"/>
      <c r="BS11" s="89"/>
      <c r="BT11" s="75" t="s">
        <v>395</v>
      </c>
      <c r="BU11" s="75"/>
      <c r="BV11" s="75"/>
      <c r="BW11" s="89" t="s">
        <v>396</v>
      </c>
      <c r="BX11" s="89"/>
      <c r="BY11" s="89"/>
      <c r="BZ11" s="89" t="s">
        <v>397</v>
      </c>
      <c r="CA11" s="89"/>
      <c r="CB11" s="89"/>
      <c r="CC11" s="89" t="s">
        <v>398</v>
      </c>
      <c r="CD11" s="89"/>
      <c r="CE11" s="89"/>
      <c r="CF11" s="89" t="s">
        <v>399</v>
      </c>
      <c r="CG11" s="89"/>
      <c r="CH11" s="89"/>
      <c r="CI11" s="89" t="s">
        <v>400</v>
      </c>
      <c r="CJ11" s="89"/>
      <c r="CK11" s="89"/>
      <c r="CL11" s="89" t="s">
        <v>401</v>
      </c>
      <c r="CM11" s="89"/>
      <c r="CN11" s="89"/>
      <c r="CO11" s="89" t="s">
        <v>452</v>
      </c>
      <c r="CP11" s="89"/>
      <c r="CQ11" s="89"/>
      <c r="CR11" s="89" t="s">
        <v>402</v>
      </c>
      <c r="CS11" s="89"/>
      <c r="CT11" s="89"/>
      <c r="CU11" s="89" t="s">
        <v>403</v>
      </c>
      <c r="CV11" s="89"/>
      <c r="CW11" s="89"/>
      <c r="CX11" s="89" t="s">
        <v>404</v>
      </c>
      <c r="CY11" s="89"/>
      <c r="CZ11" s="89"/>
      <c r="DA11" s="89" t="s">
        <v>405</v>
      </c>
      <c r="DB11" s="89"/>
      <c r="DC11" s="89"/>
      <c r="DD11" s="75" t="s">
        <v>406</v>
      </c>
      <c r="DE11" s="75"/>
      <c r="DF11" s="75"/>
      <c r="DG11" s="75" t="s">
        <v>407</v>
      </c>
      <c r="DH11" s="75"/>
      <c r="DI11" s="75"/>
      <c r="DJ11" s="75" t="s">
        <v>408</v>
      </c>
      <c r="DK11" s="75"/>
      <c r="DL11" s="75"/>
      <c r="DM11" s="75" t="s">
        <v>453</v>
      </c>
      <c r="DN11" s="75"/>
      <c r="DO11" s="75"/>
      <c r="DP11" s="75" t="s">
        <v>409</v>
      </c>
      <c r="DQ11" s="75"/>
      <c r="DR11" s="75"/>
      <c r="DS11" s="75" t="s">
        <v>410</v>
      </c>
      <c r="DT11" s="75"/>
      <c r="DU11" s="75"/>
      <c r="DV11" s="75" t="s">
        <v>411</v>
      </c>
      <c r="DW11" s="75"/>
      <c r="DX11" s="75"/>
      <c r="DY11" s="75" t="s">
        <v>412</v>
      </c>
      <c r="DZ11" s="75"/>
      <c r="EA11" s="75"/>
      <c r="EB11" s="75" t="s">
        <v>413</v>
      </c>
      <c r="EC11" s="75"/>
      <c r="ED11" s="75"/>
      <c r="EE11" s="75" t="s">
        <v>414</v>
      </c>
      <c r="EF11" s="75"/>
      <c r="EG11" s="75"/>
      <c r="EH11" s="75" t="s">
        <v>454</v>
      </c>
      <c r="EI11" s="75"/>
      <c r="EJ11" s="75"/>
      <c r="EK11" s="75" t="s">
        <v>415</v>
      </c>
      <c r="EL11" s="75"/>
      <c r="EM11" s="75"/>
      <c r="EN11" s="75" t="s">
        <v>416</v>
      </c>
      <c r="EO11" s="75"/>
      <c r="EP11" s="75"/>
      <c r="EQ11" s="75" t="s">
        <v>417</v>
      </c>
      <c r="ER11" s="75"/>
      <c r="ES11" s="75"/>
      <c r="ET11" s="75" t="s">
        <v>418</v>
      </c>
      <c r="EU11" s="75"/>
      <c r="EV11" s="75"/>
      <c r="EW11" s="75" t="s">
        <v>419</v>
      </c>
      <c r="EX11" s="75"/>
      <c r="EY11" s="75"/>
      <c r="EZ11" s="75" t="s">
        <v>420</v>
      </c>
      <c r="FA11" s="75"/>
      <c r="FB11" s="75"/>
      <c r="FC11" s="75" t="s">
        <v>421</v>
      </c>
      <c r="FD11" s="75"/>
      <c r="FE11" s="75"/>
      <c r="FF11" s="75" t="s">
        <v>422</v>
      </c>
      <c r="FG11" s="75"/>
      <c r="FH11" s="75"/>
      <c r="FI11" s="75" t="s">
        <v>423</v>
      </c>
      <c r="FJ11" s="75"/>
      <c r="FK11" s="75"/>
      <c r="FL11" s="75" t="s">
        <v>455</v>
      </c>
      <c r="FM11" s="75"/>
      <c r="FN11" s="75"/>
      <c r="FO11" s="75" t="s">
        <v>424</v>
      </c>
      <c r="FP11" s="75"/>
      <c r="FQ11" s="75"/>
      <c r="FR11" s="75" t="s">
        <v>425</v>
      </c>
      <c r="FS11" s="75"/>
      <c r="FT11" s="75"/>
      <c r="FU11" s="75" t="s">
        <v>426</v>
      </c>
      <c r="FV11" s="75"/>
      <c r="FW11" s="75"/>
      <c r="FX11" s="75" t="s">
        <v>427</v>
      </c>
      <c r="FY11" s="75"/>
      <c r="FZ11" s="75"/>
      <c r="GA11" s="75" t="s">
        <v>428</v>
      </c>
      <c r="GB11" s="75"/>
      <c r="GC11" s="75"/>
      <c r="GD11" s="75" t="s">
        <v>429</v>
      </c>
      <c r="GE11" s="75"/>
      <c r="GF11" s="75"/>
      <c r="GG11" s="75" t="s">
        <v>430</v>
      </c>
      <c r="GH11" s="75"/>
      <c r="GI11" s="75"/>
      <c r="GJ11" s="75" t="s">
        <v>431</v>
      </c>
      <c r="GK11" s="75"/>
      <c r="GL11" s="75"/>
      <c r="GM11" s="75" t="s">
        <v>432</v>
      </c>
      <c r="GN11" s="75"/>
      <c r="GO11" s="75"/>
      <c r="GP11" s="75" t="s">
        <v>456</v>
      </c>
      <c r="GQ11" s="75"/>
      <c r="GR11" s="75"/>
      <c r="GS11" s="75" t="s">
        <v>433</v>
      </c>
      <c r="GT11" s="75"/>
      <c r="GU11" s="75"/>
      <c r="GV11" s="75" t="s">
        <v>434</v>
      </c>
      <c r="GW11" s="75"/>
      <c r="GX11" s="75"/>
      <c r="GY11" s="75" t="s">
        <v>435</v>
      </c>
      <c r="GZ11" s="75"/>
      <c r="HA11" s="75"/>
      <c r="HB11" s="75" t="s">
        <v>436</v>
      </c>
      <c r="HC11" s="75"/>
      <c r="HD11" s="75"/>
      <c r="HE11" s="75" t="s">
        <v>437</v>
      </c>
      <c r="HF11" s="75"/>
      <c r="HG11" s="75"/>
      <c r="HH11" s="75" t="s">
        <v>438</v>
      </c>
      <c r="HI11" s="75"/>
      <c r="HJ11" s="75"/>
      <c r="HK11" s="75" t="s">
        <v>439</v>
      </c>
      <c r="HL11" s="75"/>
      <c r="HM11" s="75"/>
      <c r="HN11" s="75" t="s">
        <v>440</v>
      </c>
      <c r="HO11" s="75"/>
      <c r="HP11" s="75"/>
      <c r="HQ11" s="75" t="s">
        <v>441</v>
      </c>
      <c r="HR11" s="75"/>
      <c r="HS11" s="75"/>
      <c r="HT11" s="75" t="s">
        <v>457</v>
      </c>
      <c r="HU11" s="75"/>
      <c r="HV11" s="75"/>
      <c r="HW11" s="75" t="s">
        <v>442</v>
      </c>
      <c r="HX11" s="75"/>
      <c r="HY11" s="75"/>
      <c r="HZ11" s="75" t="s">
        <v>443</v>
      </c>
      <c r="IA11" s="75"/>
      <c r="IB11" s="75"/>
      <c r="IC11" s="75" t="s">
        <v>444</v>
      </c>
      <c r="ID11" s="75"/>
      <c r="IE11" s="75"/>
      <c r="IF11" s="75" t="s">
        <v>445</v>
      </c>
      <c r="IG11" s="75"/>
      <c r="IH11" s="75"/>
      <c r="II11" s="75" t="s">
        <v>458</v>
      </c>
      <c r="IJ11" s="75"/>
      <c r="IK11" s="75"/>
      <c r="IL11" s="75" t="s">
        <v>446</v>
      </c>
      <c r="IM11" s="75"/>
      <c r="IN11" s="75"/>
      <c r="IO11" s="75" t="s">
        <v>447</v>
      </c>
      <c r="IP11" s="75"/>
      <c r="IQ11" s="75"/>
      <c r="IR11" s="75" t="s">
        <v>448</v>
      </c>
      <c r="IS11" s="75"/>
      <c r="IT11" s="75"/>
    </row>
    <row r="12" spans="1:299" ht="93" customHeight="1" x14ac:dyDescent="0.35">
      <c r="A12" s="130"/>
      <c r="B12" s="130"/>
      <c r="C12" s="76" t="s">
        <v>912</v>
      </c>
      <c r="D12" s="76"/>
      <c r="E12" s="76"/>
      <c r="F12" s="76" t="s">
        <v>913</v>
      </c>
      <c r="G12" s="76"/>
      <c r="H12" s="76"/>
      <c r="I12" s="76" t="s">
        <v>914</v>
      </c>
      <c r="J12" s="76"/>
      <c r="K12" s="76"/>
      <c r="L12" s="76" t="s">
        <v>915</v>
      </c>
      <c r="M12" s="76"/>
      <c r="N12" s="76"/>
      <c r="O12" s="76" t="s">
        <v>916</v>
      </c>
      <c r="P12" s="76"/>
      <c r="Q12" s="76"/>
      <c r="R12" s="76" t="s">
        <v>917</v>
      </c>
      <c r="S12" s="76"/>
      <c r="T12" s="76"/>
      <c r="U12" s="76" t="s">
        <v>918</v>
      </c>
      <c r="V12" s="76"/>
      <c r="W12" s="76"/>
      <c r="X12" s="76" t="s">
        <v>919</v>
      </c>
      <c r="Y12" s="76"/>
      <c r="Z12" s="76"/>
      <c r="AA12" s="76" t="s">
        <v>920</v>
      </c>
      <c r="AB12" s="76"/>
      <c r="AC12" s="76"/>
      <c r="AD12" s="76" t="s">
        <v>921</v>
      </c>
      <c r="AE12" s="76"/>
      <c r="AF12" s="76"/>
      <c r="AG12" s="76" t="s">
        <v>922</v>
      </c>
      <c r="AH12" s="76"/>
      <c r="AI12" s="76"/>
      <c r="AJ12" s="76" t="s">
        <v>923</v>
      </c>
      <c r="AK12" s="76"/>
      <c r="AL12" s="76"/>
      <c r="AM12" s="76" t="s">
        <v>924</v>
      </c>
      <c r="AN12" s="76"/>
      <c r="AO12" s="76"/>
      <c r="AP12" s="76" t="s">
        <v>925</v>
      </c>
      <c r="AQ12" s="76"/>
      <c r="AR12" s="76"/>
      <c r="AS12" s="76" t="s">
        <v>926</v>
      </c>
      <c r="AT12" s="76"/>
      <c r="AU12" s="76"/>
      <c r="AV12" s="76" t="s">
        <v>927</v>
      </c>
      <c r="AW12" s="76"/>
      <c r="AX12" s="76"/>
      <c r="AY12" s="76" t="s">
        <v>928</v>
      </c>
      <c r="AZ12" s="76"/>
      <c r="BA12" s="76"/>
      <c r="BB12" s="76" t="s">
        <v>929</v>
      </c>
      <c r="BC12" s="76"/>
      <c r="BD12" s="76"/>
      <c r="BE12" s="76" t="s">
        <v>930</v>
      </c>
      <c r="BF12" s="76"/>
      <c r="BG12" s="76"/>
      <c r="BH12" s="76" t="s">
        <v>931</v>
      </c>
      <c r="BI12" s="76"/>
      <c r="BJ12" s="76"/>
      <c r="BK12" s="76" t="s">
        <v>932</v>
      </c>
      <c r="BL12" s="76"/>
      <c r="BM12" s="76"/>
      <c r="BN12" s="76" t="s">
        <v>933</v>
      </c>
      <c r="BO12" s="76"/>
      <c r="BP12" s="76"/>
      <c r="BQ12" s="76" t="s">
        <v>934</v>
      </c>
      <c r="BR12" s="76"/>
      <c r="BS12" s="76"/>
      <c r="BT12" s="76" t="s">
        <v>935</v>
      </c>
      <c r="BU12" s="76"/>
      <c r="BV12" s="76"/>
      <c r="BW12" s="76" t="s">
        <v>936</v>
      </c>
      <c r="BX12" s="76"/>
      <c r="BY12" s="76"/>
      <c r="BZ12" s="76" t="s">
        <v>777</v>
      </c>
      <c r="CA12" s="76"/>
      <c r="CB12" s="76"/>
      <c r="CC12" s="76" t="s">
        <v>937</v>
      </c>
      <c r="CD12" s="76"/>
      <c r="CE12" s="76"/>
      <c r="CF12" s="76" t="s">
        <v>938</v>
      </c>
      <c r="CG12" s="76"/>
      <c r="CH12" s="76"/>
      <c r="CI12" s="76" t="s">
        <v>939</v>
      </c>
      <c r="CJ12" s="76"/>
      <c r="CK12" s="76"/>
      <c r="CL12" s="76" t="s">
        <v>940</v>
      </c>
      <c r="CM12" s="76"/>
      <c r="CN12" s="76"/>
      <c r="CO12" s="76" t="s">
        <v>941</v>
      </c>
      <c r="CP12" s="76"/>
      <c r="CQ12" s="76"/>
      <c r="CR12" s="76" t="s">
        <v>942</v>
      </c>
      <c r="CS12" s="76"/>
      <c r="CT12" s="76"/>
      <c r="CU12" s="76" t="s">
        <v>943</v>
      </c>
      <c r="CV12" s="76"/>
      <c r="CW12" s="76"/>
      <c r="CX12" s="76" t="s">
        <v>944</v>
      </c>
      <c r="CY12" s="76"/>
      <c r="CZ12" s="76"/>
      <c r="DA12" s="76" t="s">
        <v>945</v>
      </c>
      <c r="DB12" s="76"/>
      <c r="DC12" s="76"/>
      <c r="DD12" s="76" t="s">
        <v>946</v>
      </c>
      <c r="DE12" s="76"/>
      <c r="DF12" s="76"/>
      <c r="DG12" s="76" t="s">
        <v>947</v>
      </c>
      <c r="DH12" s="76"/>
      <c r="DI12" s="76"/>
      <c r="DJ12" s="150" t="s">
        <v>948</v>
      </c>
      <c r="DK12" s="150"/>
      <c r="DL12" s="150"/>
      <c r="DM12" s="150" t="s">
        <v>949</v>
      </c>
      <c r="DN12" s="150"/>
      <c r="DO12" s="150"/>
      <c r="DP12" s="150" t="s">
        <v>950</v>
      </c>
      <c r="DQ12" s="150"/>
      <c r="DR12" s="150"/>
      <c r="DS12" s="150" t="s">
        <v>951</v>
      </c>
      <c r="DT12" s="150"/>
      <c r="DU12" s="150"/>
      <c r="DV12" s="150" t="s">
        <v>489</v>
      </c>
      <c r="DW12" s="150"/>
      <c r="DX12" s="150"/>
      <c r="DY12" s="76" t="s">
        <v>505</v>
      </c>
      <c r="DZ12" s="76"/>
      <c r="EA12" s="76"/>
      <c r="EB12" s="76" t="s">
        <v>506</v>
      </c>
      <c r="EC12" s="76"/>
      <c r="ED12" s="76"/>
      <c r="EE12" s="76" t="s">
        <v>809</v>
      </c>
      <c r="EF12" s="76"/>
      <c r="EG12" s="76"/>
      <c r="EH12" s="76" t="s">
        <v>507</v>
      </c>
      <c r="EI12" s="76"/>
      <c r="EJ12" s="76"/>
      <c r="EK12" s="76" t="s">
        <v>909</v>
      </c>
      <c r="EL12" s="76"/>
      <c r="EM12" s="76"/>
      <c r="EN12" s="76" t="s">
        <v>510</v>
      </c>
      <c r="EO12" s="76"/>
      <c r="EP12" s="76"/>
      <c r="EQ12" s="76" t="s">
        <v>818</v>
      </c>
      <c r="ER12" s="76"/>
      <c r="ES12" s="76"/>
      <c r="ET12" s="76" t="s">
        <v>515</v>
      </c>
      <c r="EU12" s="76"/>
      <c r="EV12" s="76"/>
      <c r="EW12" s="76" t="s">
        <v>821</v>
      </c>
      <c r="EX12" s="76"/>
      <c r="EY12" s="76"/>
      <c r="EZ12" s="76" t="s">
        <v>823</v>
      </c>
      <c r="FA12" s="76"/>
      <c r="FB12" s="76"/>
      <c r="FC12" s="76" t="s">
        <v>825</v>
      </c>
      <c r="FD12" s="76"/>
      <c r="FE12" s="76"/>
      <c r="FF12" s="76" t="s">
        <v>910</v>
      </c>
      <c r="FG12" s="76"/>
      <c r="FH12" s="76"/>
      <c r="FI12" s="76" t="s">
        <v>828</v>
      </c>
      <c r="FJ12" s="76"/>
      <c r="FK12" s="76"/>
      <c r="FL12" s="76" t="s">
        <v>519</v>
      </c>
      <c r="FM12" s="76"/>
      <c r="FN12" s="76"/>
      <c r="FO12" s="76" t="s">
        <v>832</v>
      </c>
      <c r="FP12" s="76"/>
      <c r="FQ12" s="76"/>
      <c r="FR12" s="76" t="s">
        <v>835</v>
      </c>
      <c r="FS12" s="76"/>
      <c r="FT12" s="76"/>
      <c r="FU12" s="76" t="s">
        <v>839</v>
      </c>
      <c r="FV12" s="76"/>
      <c r="FW12" s="76"/>
      <c r="FX12" s="76" t="s">
        <v>841</v>
      </c>
      <c r="FY12" s="76"/>
      <c r="FZ12" s="76"/>
      <c r="GA12" s="150" t="s">
        <v>844</v>
      </c>
      <c r="GB12" s="150"/>
      <c r="GC12" s="150"/>
      <c r="GD12" s="76" t="s">
        <v>524</v>
      </c>
      <c r="GE12" s="76"/>
      <c r="GF12" s="76"/>
      <c r="GG12" s="150" t="s">
        <v>851</v>
      </c>
      <c r="GH12" s="150"/>
      <c r="GI12" s="150"/>
      <c r="GJ12" s="150" t="s">
        <v>852</v>
      </c>
      <c r="GK12" s="150"/>
      <c r="GL12" s="150"/>
      <c r="GM12" s="150" t="s">
        <v>854</v>
      </c>
      <c r="GN12" s="150"/>
      <c r="GO12" s="150"/>
      <c r="GP12" s="150" t="s">
        <v>855</v>
      </c>
      <c r="GQ12" s="150"/>
      <c r="GR12" s="150"/>
      <c r="GS12" s="150" t="s">
        <v>531</v>
      </c>
      <c r="GT12" s="150"/>
      <c r="GU12" s="150"/>
      <c r="GV12" s="150" t="s">
        <v>533</v>
      </c>
      <c r="GW12" s="150"/>
      <c r="GX12" s="150"/>
      <c r="GY12" s="150" t="s">
        <v>534</v>
      </c>
      <c r="GZ12" s="150"/>
      <c r="HA12" s="150"/>
      <c r="HB12" s="76" t="s">
        <v>862</v>
      </c>
      <c r="HC12" s="76"/>
      <c r="HD12" s="76"/>
      <c r="HE12" s="76" t="s">
        <v>864</v>
      </c>
      <c r="HF12" s="76"/>
      <c r="HG12" s="76"/>
      <c r="HH12" s="76" t="s">
        <v>540</v>
      </c>
      <c r="HI12" s="76"/>
      <c r="HJ12" s="76"/>
      <c r="HK12" s="76" t="s">
        <v>865</v>
      </c>
      <c r="HL12" s="76"/>
      <c r="HM12" s="76"/>
      <c r="HN12" s="76" t="s">
        <v>868</v>
      </c>
      <c r="HO12" s="76"/>
      <c r="HP12" s="76"/>
      <c r="HQ12" s="76" t="s">
        <v>543</v>
      </c>
      <c r="HR12" s="76"/>
      <c r="HS12" s="76"/>
      <c r="HT12" s="76" t="s">
        <v>541</v>
      </c>
      <c r="HU12" s="76"/>
      <c r="HV12" s="76"/>
      <c r="HW12" s="76" t="s">
        <v>362</v>
      </c>
      <c r="HX12" s="76"/>
      <c r="HY12" s="76"/>
      <c r="HZ12" s="76" t="s">
        <v>877</v>
      </c>
      <c r="IA12" s="76"/>
      <c r="IB12" s="76"/>
      <c r="IC12" s="76" t="s">
        <v>881</v>
      </c>
      <c r="ID12" s="76"/>
      <c r="IE12" s="76"/>
      <c r="IF12" s="76" t="s">
        <v>546</v>
      </c>
      <c r="IG12" s="76"/>
      <c r="IH12" s="76"/>
      <c r="II12" s="76" t="s">
        <v>886</v>
      </c>
      <c r="IJ12" s="76"/>
      <c r="IK12" s="76"/>
      <c r="IL12" s="76" t="s">
        <v>887</v>
      </c>
      <c r="IM12" s="76"/>
      <c r="IN12" s="76"/>
      <c r="IO12" s="76" t="s">
        <v>891</v>
      </c>
      <c r="IP12" s="76"/>
      <c r="IQ12" s="76"/>
      <c r="IR12" s="76" t="s">
        <v>895</v>
      </c>
      <c r="IS12" s="76"/>
      <c r="IT12" s="76"/>
      <c r="KM12" s="59"/>
    </row>
    <row r="13" spans="1:299" ht="82.5" customHeight="1" x14ac:dyDescent="0.35">
      <c r="A13" s="131"/>
      <c r="B13" s="131"/>
      <c r="C13" s="50" t="s">
        <v>17</v>
      </c>
      <c r="D13" s="50" t="s">
        <v>745</v>
      </c>
      <c r="E13" s="50" t="s">
        <v>746</v>
      </c>
      <c r="F13" s="50" t="s">
        <v>747</v>
      </c>
      <c r="G13" s="50" t="s">
        <v>748</v>
      </c>
      <c r="H13" s="50" t="s">
        <v>639</v>
      </c>
      <c r="I13" s="50" t="s">
        <v>749</v>
      </c>
      <c r="J13" s="50" t="s">
        <v>750</v>
      </c>
      <c r="K13" s="50" t="s">
        <v>460</v>
      </c>
      <c r="L13" s="50" t="s">
        <v>145</v>
      </c>
      <c r="M13" s="50" t="s">
        <v>461</v>
      </c>
      <c r="N13" s="50" t="s">
        <v>462</v>
      </c>
      <c r="O13" s="50" t="s">
        <v>368</v>
      </c>
      <c r="P13" s="50" t="s">
        <v>751</v>
      </c>
      <c r="Q13" s="50" t="s">
        <v>369</v>
      </c>
      <c r="R13" s="50" t="s">
        <v>463</v>
      </c>
      <c r="S13" s="50" t="s">
        <v>752</v>
      </c>
      <c r="T13" s="50" t="s">
        <v>464</v>
      </c>
      <c r="U13" s="50" t="s">
        <v>753</v>
      </c>
      <c r="V13" s="50" t="s">
        <v>754</v>
      </c>
      <c r="W13" s="50" t="s">
        <v>755</v>
      </c>
      <c r="X13" s="50" t="s">
        <v>465</v>
      </c>
      <c r="Y13" s="50" t="s">
        <v>466</v>
      </c>
      <c r="Z13" s="50" t="s">
        <v>756</v>
      </c>
      <c r="AA13" s="50" t="s">
        <v>95</v>
      </c>
      <c r="AB13" s="50" t="s">
        <v>105</v>
      </c>
      <c r="AC13" s="50" t="s">
        <v>107</v>
      </c>
      <c r="AD13" s="50" t="s">
        <v>255</v>
      </c>
      <c r="AE13" s="50" t="s">
        <v>256</v>
      </c>
      <c r="AF13" s="50" t="s">
        <v>757</v>
      </c>
      <c r="AG13" s="50" t="s">
        <v>758</v>
      </c>
      <c r="AH13" s="50" t="s">
        <v>759</v>
      </c>
      <c r="AI13" s="50" t="s">
        <v>760</v>
      </c>
      <c r="AJ13" s="50" t="s">
        <v>761</v>
      </c>
      <c r="AK13" s="50" t="s">
        <v>260</v>
      </c>
      <c r="AL13" s="50" t="s">
        <v>762</v>
      </c>
      <c r="AM13" s="50" t="s">
        <v>468</v>
      </c>
      <c r="AN13" s="50" t="s">
        <v>469</v>
      </c>
      <c r="AO13" s="50" t="s">
        <v>763</v>
      </c>
      <c r="AP13" s="50" t="s">
        <v>470</v>
      </c>
      <c r="AQ13" s="50" t="s">
        <v>764</v>
      </c>
      <c r="AR13" s="50" t="s">
        <v>471</v>
      </c>
      <c r="AS13" s="50" t="s">
        <v>35</v>
      </c>
      <c r="AT13" s="50" t="s">
        <v>151</v>
      </c>
      <c r="AU13" s="50" t="s">
        <v>765</v>
      </c>
      <c r="AV13" s="50" t="s">
        <v>472</v>
      </c>
      <c r="AW13" s="50" t="s">
        <v>473</v>
      </c>
      <c r="AX13" s="50" t="s">
        <v>766</v>
      </c>
      <c r="AY13" s="50" t="s">
        <v>111</v>
      </c>
      <c r="AZ13" s="50" t="s">
        <v>261</v>
      </c>
      <c r="BA13" s="50" t="s">
        <v>474</v>
      </c>
      <c r="BB13" s="50" t="s">
        <v>475</v>
      </c>
      <c r="BC13" s="50" t="s">
        <v>476</v>
      </c>
      <c r="BD13" s="50" t="s">
        <v>477</v>
      </c>
      <c r="BE13" s="50" t="s">
        <v>478</v>
      </c>
      <c r="BF13" s="50" t="s">
        <v>479</v>
      </c>
      <c r="BG13" s="50" t="s">
        <v>767</v>
      </c>
      <c r="BH13" s="50" t="s">
        <v>768</v>
      </c>
      <c r="BI13" s="50" t="s">
        <v>480</v>
      </c>
      <c r="BJ13" s="50" t="s">
        <v>769</v>
      </c>
      <c r="BK13" s="50" t="s">
        <v>481</v>
      </c>
      <c r="BL13" s="50" t="s">
        <v>482</v>
      </c>
      <c r="BM13" s="50" t="s">
        <v>770</v>
      </c>
      <c r="BN13" s="50" t="s">
        <v>771</v>
      </c>
      <c r="BO13" s="50" t="s">
        <v>772</v>
      </c>
      <c r="BP13" s="50" t="s">
        <v>467</v>
      </c>
      <c r="BQ13" s="50" t="s">
        <v>773</v>
      </c>
      <c r="BR13" s="50" t="s">
        <v>774</v>
      </c>
      <c r="BS13" s="50" t="s">
        <v>775</v>
      </c>
      <c r="BT13" s="50" t="s">
        <v>483</v>
      </c>
      <c r="BU13" s="50" t="s">
        <v>484</v>
      </c>
      <c r="BV13" s="50" t="s">
        <v>776</v>
      </c>
      <c r="BW13" s="50" t="s">
        <v>485</v>
      </c>
      <c r="BX13" s="50" t="s">
        <v>486</v>
      </c>
      <c r="BY13" s="50" t="s">
        <v>487</v>
      </c>
      <c r="BZ13" s="50" t="s">
        <v>777</v>
      </c>
      <c r="CA13" s="50" t="s">
        <v>778</v>
      </c>
      <c r="CB13" s="50" t="s">
        <v>779</v>
      </c>
      <c r="CC13" s="50" t="s">
        <v>780</v>
      </c>
      <c r="CD13" s="50" t="s">
        <v>490</v>
      </c>
      <c r="CE13" s="50" t="s">
        <v>491</v>
      </c>
      <c r="CF13" s="50" t="s">
        <v>781</v>
      </c>
      <c r="CG13" s="50" t="s">
        <v>782</v>
      </c>
      <c r="CH13" s="50" t="s">
        <v>488</v>
      </c>
      <c r="CI13" s="50" t="s">
        <v>783</v>
      </c>
      <c r="CJ13" s="50" t="s">
        <v>784</v>
      </c>
      <c r="CK13" s="50" t="s">
        <v>492</v>
      </c>
      <c r="CL13" s="50" t="s">
        <v>174</v>
      </c>
      <c r="CM13" s="50" t="s">
        <v>266</v>
      </c>
      <c r="CN13" s="50" t="s">
        <v>175</v>
      </c>
      <c r="CO13" s="50" t="s">
        <v>493</v>
      </c>
      <c r="CP13" s="50" t="s">
        <v>785</v>
      </c>
      <c r="CQ13" s="50" t="s">
        <v>494</v>
      </c>
      <c r="CR13" s="50" t="s">
        <v>495</v>
      </c>
      <c r="CS13" s="50" t="s">
        <v>786</v>
      </c>
      <c r="CT13" s="50" t="s">
        <v>496</v>
      </c>
      <c r="CU13" s="50" t="s">
        <v>276</v>
      </c>
      <c r="CV13" s="50" t="s">
        <v>277</v>
      </c>
      <c r="CW13" s="50" t="s">
        <v>278</v>
      </c>
      <c r="CX13" s="50" t="s">
        <v>787</v>
      </c>
      <c r="CY13" s="50" t="s">
        <v>788</v>
      </c>
      <c r="CZ13" s="50" t="s">
        <v>281</v>
      </c>
      <c r="DA13" s="50" t="s">
        <v>257</v>
      </c>
      <c r="DB13" s="50" t="s">
        <v>258</v>
      </c>
      <c r="DC13" s="50" t="s">
        <v>497</v>
      </c>
      <c r="DD13" s="50" t="s">
        <v>500</v>
      </c>
      <c r="DE13" s="50" t="s">
        <v>501</v>
      </c>
      <c r="DF13" s="50" t="s">
        <v>789</v>
      </c>
      <c r="DG13" s="50" t="s">
        <v>790</v>
      </c>
      <c r="DH13" s="50" t="s">
        <v>791</v>
      </c>
      <c r="DI13" s="50" t="s">
        <v>792</v>
      </c>
      <c r="DJ13" s="51" t="s">
        <v>176</v>
      </c>
      <c r="DK13" s="50" t="s">
        <v>793</v>
      </c>
      <c r="DL13" s="51" t="s">
        <v>794</v>
      </c>
      <c r="DM13" s="51" t="s">
        <v>502</v>
      </c>
      <c r="DN13" s="50" t="s">
        <v>795</v>
      </c>
      <c r="DO13" s="51" t="s">
        <v>503</v>
      </c>
      <c r="DP13" s="51" t="s">
        <v>504</v>
      </c>
      <c r="DQ13" s="50" t="s">
        <v>908</v>
      </c>
      <c r="DR13" s="51" t="s">
        <v>796</v>
      </c>
      <c r="DS13" s="51" t="s">
        <v>797</v>
      </c>
      <c r="DT13" s="50" t="s">
        <v>798</v>
      </c>
      <c r="DU13" s="51" t="s">
        <v>799</v>
      </c>
      <c r="DV13" s="51" t="s">
        <v>800</v>
      </c>
      <c r="DW13" s="50" t="s">
        <v>801</v>
      </c>
      <c r="DX13" s="51" t="s">
        <v>802</v>
      </c>
      <c r="DY13" s="50" t="s">
        <v>803</v>
      </c>
      <c r="DZ13" s="50" t="s">
        <v>804</v>
      </c>
      <c r="EA13" s="50" t="s">
        <v>805</v>
      </c>
      <c r="EB13" s="50" t="s">
        <v>806</v>
      </c>
      <c r="EC13" s="50" t="s">
        <v>807</v>
      </c>
      <c r="ED13" s="50" t="s">
        <v>808</v>
      </c>
      <c r="EE13" s="50" t="s">
        <v>810</v>
      </c>
      <c r="EF13" s="50" t="s">
        <v>811</v>
      </c>
      <c r="EG13" s="50" t="s">
        <v>812</v>
      </c>
      <c r="EH13" s="50" t="s">
        <v>508</v>
      </c>
      <c r="EI13" s="50" t="s">
        <v>509</v>
      </c>
      <c r="EJ13" s="50" t="s">
        <v>813</v>
      </c>
      <c r="EK13" s="50" t="s">
        <v>814</v>
      </c>
      <c r="EL13" s="50" t="s">
        <v>815</v>
      </c>
      <c r="EM13" s="50" t="s">
        <v>816</v>
      </c>
      <c r="EN13" s="50" t="s">
        <v>511</v>
      </c>
      <c r="EO13" s="50" t="s">
        <v>512</v>
      </c>
      <c r="EP13" s="50" t="s">
        <v>817</v>
      </c>
      <c r="EQ13" s="50" t="s">
        <v>513</v>
      </c>
      <c r="ER13" s="50" t="s">
        <v>514</v>
      </c>
      <c r="ES13" s="50" t="s">
        <v>819</v>
      </c>
      <c r="ET13" s="50" t="s">
        <v>516</v>
      </c>
      <c r="EU13" s="50" t="s">
        <v>517</v>
      </c>
      <c r="EV13" s="50" t="s">
        <v>820</v>
      </c>
      <c r="EW13" s="50" t="s">
        <v>516</v>
      </c>
      <c r="EX13" s="50" t="s">
        <v>517</v>
      </c>
      <c r="EY13" s="50" t="s">
        <v>822</v>
      </c>
      <c r="EZ13" s="50" t="s">
        <v>95</v>
      </c>
      <c r="FA13" s="50" t="s">
        <v>824</v>
      </c>
      <c r="FB13" s="50" t="s">
        <v>106</v>
      </c>
      <c r="FC13" s="50" t="s">
        <v>498</v>
      </c>
      <c r="FD13" s="50" t="s">
        <v>499</v>
      </c>
      <c r="FE13" s="50" t="s">
        <v>530</v>
      </c>
      <c r="FF13" s="50" t="s">
        <v>518</v>
      </c>
      <c r="FG13" s="50" t="s">
        <v>826</v>
      </c>
      <c r="FH13" s="50" t="s">
        <v>827</v>
      </c>
      <c r="FI13" s="50" t="s">
        <v>14</v>
      </c>
      <c r="FJ13" s="50" t="s">
        <v>15</v>
      </c>
      <c r="FK13" s="50" t="s">
        <v>47</v>
      </c>
      <c r="FL13" s="50" t="s">
        <v>829</v>
      </c>
      <c r="FM13" s="50" t="s">
        <v>830</v>
      </c>
      <c r="FN13" s="50" t="s">
        <v>831</v>
      </c>
      <c r="FO13" s="50" t="s">
        <v>833</v>
      </c>
      <c r="FP13" s="50" t="s">
        <v>834</v>
      </c>
      <c r="FQ13" s="50" t="s">
        <v>836</v>
      </c>
      <c r="FR13" s="50" t="s">
        <v>520</v>
      </c>
      <c r="FS13" s="50" t="s">
        <v>837</v>
      </c>
      <c r="FT13" s="50" t="s">
        <v>838</v>
      </c>
      <c r="FU13" s="50" t="s">
        <v>521</v>
      </c>
      <c r="FV13" s="50" t="s">
        <v>522</v>
      </c>
      <c r="FW13" s="50" t="s">
        <v>840</v>
      </c>
      <c r="FX13" s="50" t="s">
        <v>842</v>
      </c>
      <c r="FY13" s="50" t="s">
        <v>523</v>
      </c>
      <c r="FZ13" s="50" t="s">
        <v>843</v>
      </c>
      <c r="GA13" s="51" t="s">
        <v>845</v>
      </c>
      <c r="GB13" s="50" t="s">
        <v>846</v>
      </c>
      <c r="GC13" s="51" t="s">
        <v>847</v>
      </c>
      <c r="GD13" s="50" t="s">
        <v>848</v>
      </c>
      <c r="GE13" s="50" t="s">
        <v>849</v>
      </c>
      <c r="GF13" s="50" t="s">
        <v>850</v>
      </c>
      <c r="GG13" s="51" t="s">
        <v>50</v>
      </c>
      <c r="GH13" s="50" t="s">
        <v>525</v>
      </c>
      <c r="GI13" s="51" t="s">
        <v>526</v>
      </c>
      <c r="GJ13" s="51" t="s">
        <v>853</v>
      </c>
      <c r="GK13" s="50" t="s">
        <v>268</v>
      </c>
      <c r="GL13" s="51" t="s">
        <v>527</v>
      </c>
      <c r="GM13" s="51" t="s">
        <v>138</v>
      </c>
      <c r="GN13" s="50" t="s">
        <v>146</v>
      </c>
      <c r="GO13" s="51" t="s">
        <v>530</v>
      </c>
      <c r="GP13" s="51" t="s">
        <v>528</v>
      </c>
      <c r="GQ13" s="50" t="s">
        <v>529</v>
      </c>
      <c r="GR13" s="51" t="s">
        <v>856</v>
      </c>
      <c r="GS13" s="51" t="s">
        <v>857</v>
      </c>
      <c r="GT13" s="50" t="s">
        <v>532</v>
      </c>
      <c r="GU13" s="51" t="s">
        <v>858</v>
      </c>
      <c r="GV13" s="51" t="s">
        <v>859</v>
      </c>
      <c r="GW13" s="50" t="s">
        <v>860</v>
      </c>
      <c r="GX13" s="51" t="s">
        <v>861</v>
      </c>
      <c r="GY13" s="51" t="s">
        <v>535</v>
      </c>
      <c r="GZ13" s="50" t="s">
        <v>536</v>
      </c>
      <c r="HA13" s="51" t="s">
        <v>537</v>
      </c>
      <c r="HB13" s="50" t="s">
        <v>320</v>
      </c>
      <c r="HC13" s="50" t="s">
        <v>863</v>
      </c>
      <c r="HD13" s="50" t="s">
        <v>538</v>
      </c>
      <c r="HE13" s="50" t="s">
        <v>35</v>
      </c>
      <c r="HF13" s="50" t="s">
        <v>151</v>
      </c>
      <c r="HG13" s="50" t="s">
        <v>150</v>
      </c>
      <c r="HH13" s="50" t="s">
        <v>19</v>
      </c>
      <c r="HI13" s="50" t="s">
        <v>20</v>
      </c>
      <c r="HJ13" s="50" t="s">
        <v>39</v>
      </c>
      <c r="HK13" s="50" t="s">
        <v>866</v>
      </c>
      <c r="HL13" s="50" t="s">
        <v>539</v>
      </c>
      <c r="HM13" s="50" t="s">
        <v>867</v>
      </c>
      <c r="HN13" s="50" t="s">
        <v>869</v>
      </c>
      <c r="HO13" s="50" t="s">
        <v>870</v>
      </c>
      <c r="HP13" s="50" t="s">
        <v>871</v>
      </c>
      <c r="HQ13" s="50" t="s">
        <v>544</v>
      </c>
      <c r="HR13" s="50" t="s">
        <v>545</v>
      </c>
      <c r="HS13" s="50" t="s">
        <v>872</v>
      </c>
      <c r="HT13" s="50" t="s">
        <v>911</v>
      </c>
      <c r="HU13" s="50" t="s">
        <v>542</v>
      </c>
      <c r="HV13" s="50" t="s">
        <v>873</v>
      </c>
      <c r="HW13" s="50" t="s">
        <v>874</v>
      </c>
      <c r="HX13" s="50" t="s">
        <v>875</v>
      </c>
      <c r="HY13" s="50" t="s">
        <v>876</v>
      </c>
      <c r="HZ13" s="50" t="s">
        <v>878</v>
      </c>
      <c r="IA13" s="50" t="s">
        <v>879</v>
      </c>
      <c r="IB13" s="50" t="s">
        <v>880</v>
      </c>
      <c r="IC13" s="50" t="s">
        <v>882</v>
      </c>
      <c r="ID13" s="50" t="s">
        <v>883</v>
      </c>
      <c r="IE13" s="50" t="s">
        <v>884</v>
      </c>
      <c r="IF13" s="50" t="s">
        <v>547</v>
      </c>
      <c r="IG13" s="50" t="s">
        <v>548</v>
      </c>
      <c r="IH13" s="50" t="s">
        <v>885</v>
      </c>
      <c r="II13" s="50" t="s">
        <v>48</v>
      </c>
      <c r="IJ13" s="50" t="s">
        <v>129</v>
      </c>
      <c r="IK13" s="50" t="s">
        <v>104</v>
      </c>
      <c r="IL13" s="50" t="s">
        <v>888</v>
      </c>
      <c r="IM13" s="50" t="s">
        <v>889</v>
      </c>
      <c r="IN13" s="50" t="s">
        <v>890</v>
      </c>
      <c r="IO13" s="50" t="s">
        <v>892</v>
      </c>
      <c r="IP13" s="50" t="s">
        <v>893</v>
      </c>
      <c r="IQ13" s="50" t="s">
        <v>894</v>
      </c>
      <c r="IR13" s="50" t="s">
        <v>896</v>
      </c>
      <c r="IS13" s="50" t="s">
        <v>897</v>
      </c>
      <c r="IT13" s="50" t="s">
        <v>898</v>
      </c>
      <c r="IU13" s="49"/>
      <c r="IV13" s="49"/>
      <c r="IW13" s="49"/>
      <c r="IX13" s="49"/>
    </row>
    <row r="14" spans="1:299" ht="15.5" x14ac:dyDescent="0.35">
      <c r="A14" s="70">
        <v>1</v>
      </c>
      <c r="B14" s="71" t="s">
        <v>989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/>
      <c r="GT14" s="4">
        <v>1</v>
      </c>
      <c r="GU14" s="4"/>
      <c r="GV14" s="4"/>
      <c r="GW14" s="4">
        <v>1</v>
      </c>
      <c r="GX14" s="4"/>
      <c r="GY14" s="4">
        <v>1</v>
      </c>
      <c r="GZ14" s="4"/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/>
      <c r="ID14" s="4">
        <v>1</v>
      </c>
      <c r="IE14" s="4"/>
      <c r="IF14" s="4"/>
      <c r="IG14" s="4">
        <v>1</v>
      </c>
      <c r="IH14" s="4"/>
      <c r="II14" s="4">
        <v>1</v>
      </c>
      <c r="IJ14" s="4"/>
      <c r="IK14" s="4"/>
      <c r="IL14" s="4"/>
      <c r="IM14" s="4">
        <v>1</v>
      </c>
      <c r="IN14" s="4"/>
      <c r="IO14" s="4">
        <v>1</v>
      </c>
      <c r="IP14" s="4"/>
      <c r="IQ14" s="4"/>
      <c r="IR14" s="4"/>
      <c r="IS14" s="4">
        <v>1</v>
      </c>
      <c r="IT14" s="4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</row>
    <row r="15" spans="1:299" ht="15.5" x14ac:dyDescent="0.35">
      <c r="A15" s="70">
        <v>2</v>
      </c>
      <c r="B15" s="71" t="s">
        <v>990</v>
      </c>
      <c r="C15" s="4">
        <v>1</v>
      </c>
      <c r="D15" s="4"/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/>
      <c r="GT15" s="4">
        <v>1</v>
      </c>
      <c r="GU15" s="4"/>
      <c r="GV15" s="4"/>
      <c r="GW15" s="4">
        <v>1</v>
      </c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/>
      <c r="ID15" s="4">
        <v>1</v>
      </c>
      <c r="IE15" s="4"/>
      <c r="IF15" s="4"/>
      <c r="IG15" s="4">
        <v>1</v>
      </c>
      <c r="IH15" s="4"/>
      <c r="II15" s="4">
        <v>1</v>
      </c>
      <c r="IJ15" s="4"/>
      <c r="IK15" s="4"/>
      <c r="IL15" s="4"/>
      <c r="IM15" s="4">
        <v>1</v>
      </c>
      <c r="IN15" s="4"/>
      <c r="IO15" s="4">
        <v>1</v>
      </c>
      <c r="IP15" s="4"/>
      <c r="IQ15" s="4"/>
      <c r="IR15" s="4"/>
      <c r="IS15" s="4">
        <v>1</v>
      </c>
      <c r="IT15" s="4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</row>
    <row r="16" spans="1:299" ht="15.5" x14ac:dyDescent="0.35">
      <c r="A16" s="70">
        <v>3</v>
      </c>
      <c r="B16" s="71" t="s">
        <v>991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/>
      <c r="GW16" s="4">
        <v>1</v>
      </c>
      <c r="GX16" s="4"/>
      <c r="GY16" s="4">
        <v>1</v>
      </c>
      <c r="GZ16" s="4"/>
      <c r="HA16" s="4"/>
      <c r="HB16" s="4"/>
      <c r="HC16" s="4">
        <v>1</v>
      </c>
      <c r="HD16" s="4"/>
      <c r="HE16" s="4">
        <v>1</v>
      </c>
      <c r="HF16" s="4"/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/>
      <c r="ID16" s="4">
        <v>1</v>
      </c>
      <c r="IE16" s="4"/>
      <c r="IF16" s="4"/>
      <c r="IG16" s="4">
        <v>1</v>
      </c>
      <c r="IH16" s="4"/>
      <c r="II16" s="4">
        <v>1</v>
      </c>
      <c r="IJ16" s="4"/>
      <c r="IK16" s="4"/>
      <c r="IL16" s="4"/>
      <c r="IM16" s="4">
        <v>1</v>
      </c>
      <c r="IN16" s="4"/>
      <c r="IO16" s="4">
        <v>1</v>
      </c>
      <c r="IP16" s="4"/>
      <c r="IQ16" s="4"/>
      <c r="IR16" s="4"/>
      <c r="IS16" s="4">
        <v>1</v>
      </c>
      <c r="IT16" s="4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</row>
    <row r="17" spans="1:293" ht="15.5" x14ac:dyDescent="0.35">
      <c r="A17" s="70">
        <v>4</v>
      </c>
      <c r="B17" s="71" t="s">
        <v>992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U17" s="4">
        <v>1</v>
      </c>
      <c r="BV17" s="4"/>
      <c r="BW17" s="4">
        <v>1</v>
      </c>
      <c r="BX17" s="4"/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/>
      <c r="DW17" s="4">
        <v>1</v>
      </c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/>
      <c r="HF17" s="4">
        <v>1</v>
      </c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>
        <v>1</v>
      </c>
      <c r="ID17" s="4"/>
      <c r="IE17" s="4"/>
      <c r="IF17" s="4">
        <v>1</v>
      </c>
      <c r="IG17" s="4"/>
      <c r="IH17" s="4"/>
      <c r="II17" s="4"/>
      <c r="IJ17" s="4">
        <v>1</v>
      </c>
      <c r="IK17" s="4"/>
      <c r="IL17" s="4">
        <v>1</v>
      </c>
      <c r="IM17" s="4"/>
      <c r="IN17" s="4"/>
      <c r="IO17" s="4"/>
      <c r="IP17" s="4">
        <v>1</v>
      </c>
      <c r="IQ17" s="4"/>
      <c r="IR17" s="4">
        <v>1</v>
      </c>
      <c r="IS17" s="4"/>
      <c r="IT17" s="4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</row>
    <row r="18" spans="1:293" ht="15.5" x14ac:dyDescent="0.35">
      <c r="A18" s="70">
        <v>5</v>
      </c>
      <c r="B18" s="71" t="s">
        <v>993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>
        <v>1</v>
      </c>
      <c r="FV18" s="4"/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/>
      <c r="GT18" s="4">
        <v>1</v>
      </c>
      <c r="GU18" s="4"/>
      <c r="GV18" s="4"/>
      <c r="GW18" s="4">
        <v>1</v>
      </c>
      <c r="GX18" s="4"/>
      <c r="GY18" s="4">
        <v>1</v>
      </c>
      <c r="GZ18" s="4"/>
      <c r="HA18" s="4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/>
      <c r="ID18" s="4">
        <v>1</v>
      </c>
      <c r="IE18" s="4"/>
      <c r="IF18" s="4"/>
      <c r="IG18" s="4">
        <v>1</v>
      </c>
      <c r="IH18" s="4"/>
      <c r="II18" s="4">
        <v>1</v>
      </c>
      <c r="IJ18" s="4"/>
      <c r="IK18" s="4"/>
      <c r="IL18" s="4"/>
      <c r="IM18" s="4">
        <v>1</v>
      </c>
      <c r="IN18" s="4"/>
      <c r="IO18" s="4">
        <v>1</v>
      </c>
      <c r="IP18" s="4"/>
      <c r="IQ18" s="4"/>
      <c r="IR18" s="4"/>
      <c r="IS18" s="4">
        <v>1</v>
      </c>
      <c r="IT18" s="4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</row>
    <row r="19" spans="1:293" ht="15.5" x14ac:dyDescent="0.35">
      <c r="A19" s="70">
        <v>6</v>
      </c>
      <c r="B19" s="71" t="s">
        <v>994</v>
      </c>
      <c r="C19" s="4">
        <v>1</v>
      </c>
      <c r="D19" s="4"/>
      <c r="E19" s="4"/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>
        <v>1</v>
      </c>
      <c r="AN19" s="4"/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/>
      <c r="GT19" s="4">
        <v>1</v>
      </c>
      <c r="GU19" s="4"/>
      <c r="GV19" s="4"/>
      <c r="GW19" s="4">
        <v>1</v>
      </c>
      <c r="GX19" s="4"/>
      <c r="GY19" s="4">
        <v>1</v>
      </c>
      <c r="GZ19" s="4"/>
      <c r="HA19" s="4"/>
      <c r="HB19" s="4"/>
      <c r="HC19" s="4">
        <v>1</v>
      </c>
      <c r="HD19" s="4"/>
      <c r="HE19" s="4">
        <v>1</v>
      </c>
      <c r="HF19" s="4"/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/>
      <c r="ID19" s="4">
        <v>1</v>
      </c>
      <c r="IE19" s="4"/>
      <c r="IF19" s="4"/>
      <c r="IG19" s="4">
        <v>1</v>
      </c>
      <c r="IH19" s="4"/>
      <c r="II19" s="4">
        <v>1</v>
      </c>
      <c r="IJ19" s="4"/>
      <c r="IK19" s="4"/>
      <c r="IL19" s="4"/>
      <c r="IM19" s="4">
        <v>1</v>
      </c>
      <c r="IN19" s="4"/>
      <c r="IO19" s="4">
        <v>1</v>
      </c>
      <c r="IP19" s="4"/>
      <c r="IQ19" s="4"/>
      <c r="IR19" s="4"/>
      <c r="IS19" s="4">
        <v>1</v>
      </c>
      <c r="IT19" s="4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</row>
    <row r="20" spans="1:293" ht="15.5" x14ac:dyDescent="0.35">
      <c r="A20" s="70">
        <v>7</v>
      </c>
      <c r="B20" s="71" t="s">
        <v>995</v>
      </c>
      <c r="C20" s="4">
        <v>1</v>
      </c>
      <c r="D20" s="4"/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/>
      <c r="GT20" s="4">
        <v>1</v>
      </c>
      <c r="GU20" s="4"/>
      <c r="GV20" s="4"/>
      <c r="GW20" s="4">
        <v>1</v>
      </c>
      <c r="GX20" s="4"/>
      <c r="GY20" s="4">
        <v>1</v>
      </c>
      <c r="GZ20" s="4"/>
      <c r="HA20" s="4"/>
      <c r="HB20" s="4"/>
      <c r="HC20" s="4">
        <v>1</v>
      </c>
      <c r="HD20" s="4"/>
      <c r="HE20" s="4">
        <v>1</v>
      </c>
      <c r="HF20" s="4"/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/>
      <c r="IM20" s="4">
        <v>1</v>
      </c>
      <c r="IN20" s="4"/>
      <c r="IO20" s="4">
        <v>1</v>
      </c>
      <c r="IP20" s="4"/>
      <c r="IQ20" s="4"/>
      <c r="IR20" s="4"/>
      <c r="IS20" s="4">
        <v>1</v>
      </c>
      <c r="IT20" s="4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</row>
    <row r="21" spans="1:293" x14ac:dyDescent="0.35">
      <c r="A21" s="72">
        <v>8</v>
      </c>
      <c r="B21" s="71" t="s">
        <v>996</v>
      </c>
      <c r="C21" s="4"/>
      <c r="D21" s="4">
        <v>1</v>
      </c>
      <c r="E21" s="4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/>
      <c r="CB21" s="4">
        <v>1</v>
      </c>
      <c r="CC21" s="4"/>
      <c r="CD21" s="4"/>
      <c r="CE21" s="4">
        <v>1</v>
      </c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>
        <v>1</v>
      </c>
      <c r="DT21" s="4"/>
      <c r="DU21" s="4"/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/>
      <c r="GN21" s="4">
        <v>1</v>
      </c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/>
      <c r="GZ21" s="4">
        <v>1</v>
      </c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/>
      <c r="HX21" s="4">
        <v>1</v>
      </c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/>
      <c r="IJ21" s="4">
        <v>1</v>
      </c>
      <c r="IK21" s="4"/>
      <c r="IL21" s="4">
        <v>1</v>
      </c>
      <c r="IM21" s="4"/>
      <c r="IN21" s="4"/>
      <c r="IO21" s="4"/>
      <c r="IP21" s="4">
        <v>1</v>
      </c>
      <c r="IQ21" s="4"/>
      <c r="IR21" s="4">
        <v>1</v>
      </c>
      <c r="IS21" s="4"/>
      <c r="IT21" s="4"/>
    </row>
    <row r="22" spans="1:293" x14ac:dyDescent="0.35">
      <c r="A22" s="72">
        <v>9</v>
      </c>
      <c r="B22" s="71" t="s">
        <v>997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/>
      <c r="GT22" s="4">
        <v>1</v>
      </c>
      <c r="GU22" s="4"/>
      <c r="GV22" s="4"/>
      <c r="GW22" s="4">
        <v>1</v>
      </c>
      <c r="GX22" s="4"/>
      <c r="GY22" s="4">
        <v>1</v>
      </c>
      <c r="GZ22" s="4"/>
      <c r="HA22" s="4"/>
      <c r="HB22" s="4"/>
      <c r="HC22" s="4">
        <v>1</v>
      </c>
      <c r="HD22" s="4"/>
      <c r="HE22" s="4">
        <v>1</v>
      </c>
      <c r="HF22" s="4"/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/>
      <c r="ID22" s="4">
        <v>1</v>
      </c>
      <c r="IE22" s="4"/>
      <c r="IF22" s="4"/>
      <c r="IG22" s="4">
        <v>1</v>
      </c>
      <c r="IH22" s="4"/>
      <c r="II22" s="4">
        <v>1</v>
      </c>
      <c r="IJ22" s="4"/>
      <c r="IK22" s="4"/>
      <c r="IL22" s="4"/>
      <c r="IM22" s="4">
        <v>1</v>
      </c>
      <c r="IN22" s="4"/>
      <c r="IO22" s="4">
        <v>1</v>
      </c>
      <c r="IP22" s="4"/>
      <c r="IQ22" s="4"/>
      <c r="IR22" s="4"/>
      <c r="IS22" s="4">
        <v>1</v>
      </c>
      <c r="IT22" s="4"/>
    </row>
    <row r="23" spans="1:293" x14ac:dyDescent="0.35">
      <c r="A23" s="72">
        <v>10</v>
      </c>
      <c r="B23" s="71" t="s">
        <v>998</v>
      </c>
      <c r="C23" s="4">
        <v>1</v>
      </c>
      <c r="D23" s="4"/>
      <c r="E23" s="4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/>
      <c r="FS23" s="4">
        <v>1</v>
      </c>
      <c r="FT23" s="4"/>
      <c r="FU23" s="4">
        <v>1</v>
      </c>
      <c r="FV23" s="4"/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>
        <v>1</v>
      </c>
      <c r="GZ23" s="4"/>
      <c r="HA23" s="4"/>
      <c r="HB23" s="4"/>
      <c r="HC23" s="4">
        <v>1</v>
      </c>
      <c r="HD23" s="4"/>
      <c r="HE23" s="4">
        <v>1</v>
      </c>
      <c r="HF23" s="4"/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/>
      <c r="ID23" s="4">
        <v>1</v>
      </c>
      <c r="IE23" s="4"/>
      <c r="IF23" s="4"/>
      <c r="IG23" s="4">
        <v>1</v>
      </c>
      <c r="IH23" s="4"/>
      <c r="II23" s="4">
        <v>1</v>
      </c>
      <c r="IJ23" s="4"/>
      <c r="IK23" s="4"/>
      <c r="IL23" s="4"/>
      <c r="IM23" s="4">
        <v>1</v>
      </c>
      <c r="IN23" s="4"/>
      <c r="IO23" s="4">
        <v>1</v>
      </c>
      <c r="IP23" s="4"/>
      <c r="IQ23" s="4"/>
      <c r="IR23" s="4"/>
      <c r="IS23" s="4">
        <v>1</v>
      </c>
      <c r="IT23" s="4"/>
    </row>
    <row r="24" spans="1:293" ht="15.5" x14ac:dyDescent="0.35">
      <c r="A24" s="72">
        <v>11</v>
      </c>
      <c r="B24" s="71" t="s">
        <v>999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/>
      <c r="GT24" s="4">
        <v>1</v>
      </c>
      <c r="GU24" s="4"/>
      <c r="GV24" s="4"/>
      <c r="GW24" s="4">
        <v>1</v>
      </c>
      <c r="GX24" s="4"/>
      <c r="GY24" s="4">
        <v>1</v>
      </c>
      <c r="GZ24" s="4"/>
      <c r="HA24" s="4"/>
      <c r="HB24" s="4"/>
      <c r="HC24" s="4">
        <v>1</v>
      </c>
      <c r="HD24" s="4"/>
      <c r="HE24" s="4">
        <v>1</v>
      </c>
      <c r="HF24" s="4"/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/>
      <c r="ID24" s="4">
        <v>1</v>
      </c>
      <c r="IE24" s="4"/>
      <c r="IF24" s="4"/>
      <c r="IG24" s="4">
        <v>1</v>
      </c>
      <c r="IH24" s="4"/>
      <c r="II24" s="4">
        <v>1</v>
      </c>
      <c r="IJ24" s="4"/>
      <c r="IK24" s="4"/>
      <c r="IL24" s="4"/>
      <c r="IM24" s="4">
        <v>1</v>
      </c>
      <c r="IN24" s="4"/>
      <c r="IO24" s="4">
        <v>1</v>
      </c>
      <c r="IP24" s="4"/>
      <c r="IQ24" s="4"/>
      <c r="IR24" s="4"/>
      <c r="IS24" s="4">
        <v>1</v>
      </c>
      <c r="IT24" s="4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</row>
    <row r="25" spans="1:293" ht="15.5" x14ac:dyDescent="0.35">
      <c r="A25" s="72">
        <v>12</v>
      </c>
      <c r="B25" s="71" t="s">
        <v>1000</v>
      </c>
      <c r="C25" s="4"/>
      <c r="D25" s="4">
        <v>1</v>
      </c>
      <c r="E25" s="4"/>
      <c r="F25" s="4"/>
      <c r="G25" s="4">
        <v>1</v>
      </c>
      <c r="H25" s="4"/>
      <c r="I25" s="4">
        <v>1</v>
      </c>
      <c r="J25" s="4"/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U25" s="4">
        <v>1</v>
      </c>
      <c r="BV25" s="4"/>
      <c r="BW25" s="4">
        <v>1</v>
      </c>
      <c r="BX25" s="4"/>
      <c r="BY25" s="4"/>
      <c r="BZ25" s="4"/>
      <c r="CA25" s="4"/>
      <c r="CB25" s="4">
        <v>1</v>
      </c>
      <c r="CC25" s="4"/>
      <c r="CD25" s="4"/>
      <c r="CE25" s="4">
        <v>1</v>
      </c>
      <c r="CF25" s="4"/>
      <c r="CG25" s="4">
        <v>1</v>
      </c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/>
      <c r="DW25" s="4">
        <v>1</v>
      </c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/>
      <c r="GZ25" s="4">
        <v>1</v>
      </c>
      <c r="HA25" s="4"/>
      <c r="HB25" s="4">
        <v>1</v>
      </c>
      <c r="HC25" s="4"/>
      <c r="HD25" s="4"/>
      <c r="HE25" s="4"/>
      <c r="HF25" s="4">
        <v>1</v>
      </c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>
        <v>1</v>
      </c>
      <c r="ID25" s="4"/>
      <c r="IE25" s="4"/>
      <c r="IF25" s="4">
        <v>1</v>
      </c>
      <c r="IG25" s="4"/>
      <c r="IH25" s="4"/>
      <c r="II25" s="4"/>
      <c r="IJ25" s="4">
        <v>1</v>
      </c>
      <c r="IK25" s="4"/>
      <c r="IL25" s="4">
        <v>1</v>
      </c>
      <c r="IM25" s="4"/>
      <c r="IN25" s="4"/>
      <c r="IO25" s="4"/>
      <c r="IP25" s="4">
        <v>1</v>
      </c>
      <c r="IQ25" s="4"/>
      <c r="IR25" s="4">
        <v>1</v>
      </c>
      <c r="IS25" s="4"/>
      <c r="IT25" s="4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</row>
    <row r="26" spans="1:293" ht="15.5" x14ac:dyDescent="0.35">
      <c r="A26" s="72">
        <v>13</v>
      </c>
      <c r="B26" s="71" t="s">
        <v>1001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>
        <v>1</v>
      </c>
      <c r="EX26" s="4"/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>
        <v>1</v>
      </c>
      <c r="FP26" s="4"/>
      <c r="FQ26" s="4"/>
      <c r="FR26" s="4"/>
      <c r="FS26" s="4">
        <v>1</v>
      </c>
      <c r="FT26" s="4"/>
      <c r="FU26" s="4">
        <v>1</v>
      </c>
      <c r="FV26" s="4"/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/>
      <c r="GT26" s="4">
        <v>1</v>
      </c>
      <c r="GU26" s="4"/>
      <c r="GV26" s="4"/>
      <c r="GW26" s="4">
        <v>1</v>
      </c>
      <c r="GX26" s="4"/>
      <c r="GY26" s="4">
        <v>1</v>
      </c>
      <c r="GZ26" s="4"/>
      <c r="HA26" s="4"/>
      <c r="HB26" s="4"/>
      <c r="HC26" s="4">
        <v>1</v>
      </c>
      <c r="HD26" s="4"/>
      <c r="HE26" s="4">
        <v>1</v>
      </c>
      <c r="HF26" s="4"/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/>
      <c r="ID26" s="4">
        <v>1</v>
      </c>
      <c r="IE26" s="4"/>
      <c r="IF26" s="4"/>
      <c r="IG26" s="4">
        <v>1</v>
      </c>
      <c r="IH26" s="4"/>
      <c r="II26" s="4">
        <v>1</v>
      </c>
      <c r="IJ26" s="4"/>
      <c r="IK26" s="4"/>
      <c r="IL26" s="4"/>
      <c r="IM26" s="4">
        <v>1</v>
      </c>
      <c r="IN26" s="4"/>
      <c r="IO26" s="4">
        <v>1</v>
      </c>
      <c r="IP26" s="4"/>
      <c r="IQ26" s="4"/>
      <c r="IR26" s="4"/>
      <c r="IS26" s="4">
        <v>1</v>
      </c>
      <c r="IT26" s="4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</row>
    <row r="27" spans="1:293" ht="15.5" x14ac:dyDescent="0.35">
      <c r="A27" s="72">
        <v>14</v>
      </c>
      <c r="B27" s="71" t="s">
        <v>1002</v>
      </c>
      <c r="C27" s="4">
        <v>1</v>
      </c>
      <c r="D27" s="4"/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/>
      <c r="GT27" s="4">
        <v>1</v>
      </c>
      <c r="GU27" s="4"/>
      <c r="GV27" s="4"/>
      <c r="GW27" s="4">
        <v>1</v>
      </c>
      <c r="GX27" s="4"/>
      <c r="GY27" s="4">
        <v>1</v>
      </c>
      <c r="GZ27" s="4"/>
      <c r="HA27" s="4"/>
      <c r="HB27" s="4"/>
      <c r="HC27" s="4">
        <v>1</v>
      </c>
      <c r="HD27" s="4"/>
      <c r="HE27" s="4">
        <v>1</v>
      </c>
      <c r="HF27" s="4"/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/>
      <c r="ID27" s="4">
        <v>1</v>
      </c>
      <c r="IE27" s="4"/>
      <c r="IF27" s="4"/>
      <c r="IG27" s="4">
        <v>1</v>
      </c>
      <c r="IH27" s="4"/>
      <c r="II27" s="4">
        <v>1</v>
      </c>
      <c r="IJ27" s="4"/>
      <c r="IK27" s="4"/>
      <c r="IL27" s="4"/>
      <c r="IM27" s="4">
        <v>1</v>
      </c>
      <c r="IN27" s="4"/>
      <c r="IO27" s="4">
        <v>1</v>
      </c>
      <c r="IP27" s="4"/>
      <c r="IQ27" s="4"/>
      <c r="IR27" s="4"/>
      <c r="IS27" s="4">
        <v>1</v>
      </c>
      <c r="IT27" s="4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</row>
    <row r="28" spans="1:293" ht="15.5" x14ac:dyDescent="0.35">
      <c r="A28" s="72">
        <v>15</v>
      </c>
      <c r="B28" s="71" t="s">
        <v>1003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>
        <v>1</v>
      </c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>
        <v>1</v>
      </c>
      <c r="FV28" s="4"/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/>
      <c r="GT28" s="4">
        <v>1</v>
      </c>
      <c r="GU28" s="4"/>
      <c r="GV28" s="4"/>
      <c r="GW28" s="4">
        <v>1</v>
      </c>
      <c r="GX28" s="4"/>
      <c r="GY28" s="4">
        <v>1</v>
      </c>
      <c r="GZ28" s="4"/>
      <c r="HA28" s="4"/>
      <c r="HB28" s="4"/>
      <c r="HC28" s="4">
        <v>1</v>
      </c>
      <c r="HD28" s="4"/>
      <c r="HE28" s="4">
        <v>1</v>
      </c>
      <c r="HF28" s="4"/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/>
      <c r="ID28" s="4">
        <v>1</v>
      </c>
      <c r="IE28" s="4"/>
      <c r="IF28" s="4"/>
      <c r="IG28" s="4">
        <v>1</v>
      </c>
      <c r="IH28" s="4"/>
      <c r="II28" s="4">
        <v>1</v>
      </c>
      <c r="IJ28" s="4"/>
      <c r="IK28" s="4"/>
      <c r="IL28" s="4"/>
      <c r="IM28" s="4">
        <v>1</v>
      </c>
      <c r="IN28" s="4"/>
      <c r="IO28" s="4">
        <v>1</v>
      </c>
      <c r="IP28" s="4"/>
      <c r="IQ28" s="4"/>
      <c r="IR28" s="4"/>
      <c r="IS28" s="4">
        <v>1</v>
      </c>
      <c r="IT28" s="4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</row>
    <row r="29" spans="1:293" ht="15.5" x14ac:dyDescent="0.35">
      <c r="A29" s="72">
        <v>16</v>
      </c>
      <c r="B29" s="71" t="s">
        <v>1047</v>
      </c>
      <c r="C29" s="4"/>
      <c r="D29" s="4">
        <v>1</v>
      </c>
      <c r="E29" s="4"/>
      <c r="F29" s="4"/>
      <c r="G29" s="4">
        <v>1</v>
      </c>
      <c r="H29" s="4"/>
      <c r="I29" s="4">
        <v>1</v>
      </c>
      <c r="J29" s="4"/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/>
      <c r="CB29" s="4">
        <v>1</v>
      </c>
      <c r="CC29" s="4"/>
      <c r="CD29" s="4"/>
      <c r="CE29" s="4">
        <v>1</v>
      </c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>
        <v>1</v>
      </c>
      <c r="EC29" s="4"/>
      <c r="ED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/>
      <c r="FP29" s="4">
        <v>1</v>
      </c>
      <c r="FQ29" s="4"/>
      <c r="FR29" s="4">
        <v>1</v>
      </c>
      <c r="FS29" s="4"/>
      <c r="FT29" s="4"/>
      <c r="FU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/>
      <c r="GZ29" s="4">
        <v>1</v>
      </c>
      <c r="HA29" s="4"/>
      <c r="HB29" s="4">
        <v>1</v>
      </c>
      <c r="HC29" s="4"/>
      <c r="HD29" s="4"/>
      <c r="HE29" s="4">
        <v>1</v>
      </c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/>
      <c r="HU29" s="4">
        <v>1</v>
      </c>
      <c r="HV29" s="4"/>
      <c r="HW29" s="4"/>
      <c r="HX29" s="4">
        <v>1</v>
      </c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/>
      <c r="IJ29" s="4">
        <v>1</v>
      </c>
      <c r="IK29" s="4"/>
      <c r="IL29" s="4">
        <v>1</v>
      </c>
      <c r="IM29" s="4"/>
      <c r="IN29" s="4"/>
      <c r="IO29" s="4">
        <v>1</v>
      </c>
      <c r="IQ29" s="4"/>
      <c r="IR29" s="4">
        <v>1</v>
      </c>
      <c r="IS29" s="4"/>
      <c r="IT29" s="4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</row>
    <row r="30" spans="1:293" ht="15.5" x14ac:dyDescent="0.35">
      <c r="A30" s="72">
        <v>17</v>
      </c>
      <c r="B30" s="71" t="s">
        <v>1046</v>
      </c>
      <c r="C30" s="4"/>
      <c r="D30" s="4"/>
      <c r="E30" s="4">
        <v>1</v>
      </c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/>
      <c r="BA30" s="4">
        <v>1</v>
      </c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/>
      <c r="BU30" s="66" t="s">
        <v>1012</v>
      </c>
      <c r="BV30" s="4"/>
      <c r="BW30" s="4">
        <v>1</v>
      </c>
      <c r="BX30" s="4"/>
      <c r="BY30" s="4"/>
      <c r="BZ30" s="4"/>
      <c r="CA30" s="4"/>
      <c r="CB30" s="4">
        <v>1</v>
      </c>
      <c r="CC30" s="4"/>
      <c r="CD30" s="4"/>
      <c r="CE30" s="4">
        <v>1</v>
      </c>
      <c r="CF30" s="4">
        <v>1</v>
      </c>
      <c r="CG30" s="4"/>
      <c r="CH30" s="4"/>
      <c r="CI30" s="4">
        <v>1</v>
      </c>
      <c r="CJ30" s="4"/>
      <c r="CK30" s="4"/>
      <c r="CL30" s="4"/>
      <c r="CM30" s="4">
        <v>1</v>
      </c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/>
      <c r="DZ30" s="4">
        <v>1</v>
      </c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>
        <v>1</v>
      </c>
      <c r="EO30" s="4"/>
      <c r="EP30" s="4"/>
      <c r="EQ30" s="4"/>
      <c r="ER30" s="4">
        <v>1</v>
      </c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>
        <v>1</v>
      </c>
      <c r="GE30" s="4"/>
      <c r="GF30" s="4"/>
      <c r="GG30" s="4">
        <v>1</v>
      </c>
      <c r="GH30" s="4"/>
      <c r="GI30" s="4"/>
      <c r="GJ30" s="4"/>
      <c r="GK30" s="4">
        <v>1</v>
      </c>
      <c r="GL30" s="4"/>
      <c r="GM30" s="4"/>
      <c r="GN30" s="4">
        <v>1</v>
      </c>
      <c r="GO30" s="4"/>
      <c r="GP30" s="4">
        <v>1</v>
      </c>
      <c r="GQ30" s="4"/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>
        <v>1</v>
      </c>
      <c r="HO30" s="4"/>
      <c r="HP30" s="4"/>
      <c r="HQ30" s="4">
        <v>1</v>
      </c>
      <c r="HR30" s="4"/>
      <c r="HS30" s="4"/>
      <c r="HT30" s="4"/>
      <c r="HU30" s="4">
        <v>1</v>
      </c>
      <c r="HV30" s="4"/>
      <c r="HW30" s="4"/>
      <c r="HX30" s="4">
        <v>1</v>
      </c>
      <c r="HY30" s="4"/>
      <c r="HZ30" s="4">
        <v>1</v>
      </c>
      <c r="IA30" s="4"/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</row>
    <row r="31" spans="1:293" ht="15.5" x14ac:dyDescent="0.35">
      <c r="A31" s="72">
        <v>18</v>
      </c>
      <c r="B31" s="71" t="s">
        <v>1004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>
        <v>1</v>
      </c>
      <c r="AN31" s="4"/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>
        <v>1</v>
      </c>
      <c r="BV31" s="4"/>
      <c r="BW31" s="4"/>
      <c r="BX31" s="4">
        <v>1</v>
      </c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/>
      <c r="CV31" s="4">
        <v>1</v>
      </c>
      <c r="CW31" s="4"/>
      <c r="CX31" s="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>
        <v>1</v>
      </c>
      <c r="ED31" s="4"/>
      <c r="EE31" s="4"/>
      <c r="EF31" s="4">
        <v>1</v>
      </c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>
        <v>1</v>
      </c>
      <c r="EX31" s="4"/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>
        <v>1</v>
      </c>
      <c r="FV31" s="4"/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>
        <v>1</v>
      </c>
      <c r="HF31" s="4"/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>
        <v>1</v>
      </c>
      <c r="IP31" s="4"/>
      <c r="IQ31" s="4"/>
      <c r="IR31" s="4"/>
      <c r="IS31" s="4">
        <v>1</v>
      </c>
      <c r="IT31" s="4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</row>
    <row r="32" spans="1:293" ht="15.5" x14ac:dyDescent="0.35">
      <c r="A32" s="72">
        <v>19</v>
      </c>
      <c r="B32" s="71" t="s">
        <v>1005</v>
      </c>
      <c r="C32" s="4">
        <v>1</v>
      </c>
      <c r="D32" s="4"/>
      <c r="E32" s="4"/>
      <c r="F32" s="4">
        <v>1</v>
      </c>
      <c r="G32" s="4"/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>
        <v>1</v>
      </c>
      <c r="FV32" s="4"/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>
        <v>1</v>
      </c>
      <c r="HF32" s="4"/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>
        <v>1</v>
      </c>
      <c r="IP32" s="4"/>
      <c r="IQ32" s="4"/>
      <c r="IR32" s="4"/>
      <c r="IS32" s="4">
        <v>1</v>
      </c>
      <c r="IT32" s="4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</row>
    <row r="33" spans="1:293" ht="15.5" x14ac:dyDescent="0.35">
      <c r="A33" s="72">
        <v>20</v>
      </c>
      <c r="B33" s="71" t="s">
        <v>1006</v>
      </c>
      <c r="C33" s="4">
        <v>1</v>
      </c>
      <c r="D33" s="4"/>
      <c r="E33" s="4"/>
      <c r="F33" s="4">
        <v>1</v>
      </c>
      <c r="G33" s="4"/>
      <c r="H33" s="4"/>
      <c r="I33" s="4"/>
      <c r="J33" s="4">
        <v>1</v>
      </c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>
        <v>1</v>
      </c>
      <c r="AN33" s="4"/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/>
      <c r="GT33" s="4">
        <v>1</v>
      </c>
      <c r="GU33" s="4"/>
      <c r="GV33" s="4"/>
      <c r="GW33" s="4">
        <v>1</v>
      </c>
      <c r="GX33" s="4"/>
      <c r="GY33" s="4">
        <v>1</v>
      </c>
      <c r="GZ33" s="4"/>
      <c r="HA33" s="4"/>
      <c r="HB33" s="4"/>
      <c r="HC33" s="4">
        <v>1</v>
      </c>
      <c r="HD33" s="4"/>
      <c r="HE33" s="4">
        <v>1</v>
      </c>
      <c r="HF33" s="4"/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/>
      <c r="ID33" s="4">
        <v>1</v>
      </c>
      <c r="IE33" s="4"/>
      <c r="IF33" s="4"/>
      <c r="IG33" s="4">
        <v>1</v>
      </c>
      <c r="IH33" s="4"/>
      <c r="II33" s="4">
        <v>1</v>
      </c>
      <c r="IJ33" s="4"/>
      <c r="IK33" s="4"/>
      <c r="IL33" s="4"/>
      <c r="IM33" s="4">
        <v>1</v>
      </c>
      <c r="IN33" s="4"/>
      <c r="IO33" s="4">
        <v>1</v>
      </c>
      <c r="IP33" s="4"/>
      <c r="IQ33" s="4"/>
      <c r="IR33" s="4"/>
      <c r="IS33" s="4">
        <v>1</v>
      </c>
      <c r="IT33" s="4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</row>
    <row r="34" spans="1:293" ht="15.5" x14ac:dyDescent="0.35">
      <c r="A34" s="72">
        <v>21</v>
      </c>
      <c r="B34" s="71" t="s">
        <v>1007</v>
      </c>
      <c r="C34" s="4"/>
      <c r="D34" s="4">
        <v>1</v>
      </c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V34" s="4"/>
      <c r="BW34" s="4">
        <v>1</v>
      </c>
      <c r="BX34" s="4"/>
      <c r="BY34" s="4"/>
      <c r="BZ34" s="4"/>
      <c r="CA34" s="4"/>
      <c r="CB34" s="4">
        <v>1</v>
      </c>
      <c r="CC34" s="4"/>
      <c r="CD34" s="4"/>
      <c r="CE34" s="4">
        <v>1</v>
      </c>
      <c r="CF34" s="4"/>
      <c r="CG34" s="4">
        <v>1</v>
      </c>
      <c r="CH34" s="4"/>
      <c r="CI34" s="4">
        <v>1</v>
      </c>
      <c r="CJ34" s="4"/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>
        <v>1</v>
      </c>
      <c r="DT34" s="4"/>
      <c r="DU34" s="4"/>
      <c r="DV34" s="4"/>
      <c r="DW34" s="4">
        <v>1</v>
      </c>
      <c r="DX34" s="4"/>
      <c r="DY34" s="4"/>
      <c r="DZ34" s="4">
        <v>1</v>
      </c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>
        <v>1</v>
      </c>
      <c r="GT34" s="4"/>
      <c r="GU34" s="4"/>
      <c r="GV34" s="4">
        <v>1</v>
      </c>
      <c r="GW34" s="4"/>
      <c r="GX34" s="4"/>
      <c r="GY34" s="4"/>
      <c r="GZ34" s="4">
        <v>1</v>
      </c>
      <c r="HA34" s="4"/>
      <c r="HB34" s="4">
        <v>1</v>
      </c>
      <c r="HC34" s="4"/>
      <c r="HD34" s="4"/>
      <c r="HE34" s="4"/>
      <c r="HF34" s="4">
        <v>1</v>
      </c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>
        <v>1</v>
      </c>
      <c r="ID34" s="4"/>
      <c r="IE34" s="4"/>
      <c r="IF34" s="4">
        <v>1</v>
      </c>
      <c r="IG34" s="4"/>
      <c r="IH34" s="4"/>
      <c r="II34" s="4"/>
      <c r="IJ34" s="4">
        <v>1</v>
      </c>
      <c r="IK34" s="4"/>
      <c r="IL34" s="4">
        <v>1</v>
      </c>
      <c r="IM34" s="4"/>
      <c r="IN34" s="4"/>
      <c r="IO34" s="4"/>
      <c r="IP34" s="4">
        <v>1</v>
      </c>
      <c r="IQ34" s="4"/>
      <c r="IR34" s="4">
        <v>1</v>
      </c>
      <c r="IS34" s="4"/>
      <c r="IT34" s="4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</row>
    <row r="35" spans="1:293" ht="15.5" x14ac:dyDescent="0.35">
      <c r="A35" s="72">
        <v>22</v>
      </c>
      <c r="B35" s="71" t="s">
        <v>1008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/>
      <c r="CJ35" s="4">
        <v>1</v>
      </c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/>
      <c r="EC35" s="4">
        <v>1</v>
      </c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/>
      <c r="FS35" s="4">
        <v>1</v>
      </c>
      <c r="FT35" s="4"/>
      <c r="FU35" s="4">
        <v>1</v>
      </c>
      <c r="FV35" s="4"/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/>
      <c r="GT35" s="4">
        <v>1</v>
      </c>
      <c r="GU35" s="4"/>
      <c r="GV35" s="4"/>
      <c r="GW35" s="4">
        <v>1</v>
      </c>
      <c r="GX35" s="4"/>
      <c r="GY35" s="4">
        <v>1</v>
      </c>
      <c r="GZ35" s="4"/>
      <c r="HA35" s="4"/>
      <c r="HB35" s="4"/>
      <c r="HC35" s="4">
        <v>1</v>
      </c>
      <c r="HD35" s="4"/>
      <c r="HE35" s="4">
        <v>1</v>
      </c>
      <c r="HF35" s="4"/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/>
      <c r="ID35" s="4">
        <v>1</v>
      </c>
      <c r="IE35" s="4"/>
      <c r="IF35" s="4"/>
      <c r="IG35" s="4">
        <v>1</v>
      </c>
      <c r="IH35" s="4"/>
      <c r="II35" s="4">
        <v>1</v>
      </c>
      <c r="IJ35" s="4"/>
      <c r="IK35" s="4"/>
      <c r="IL35" s="4"/>
      <c r="IM35" s="4">
        <v>1</v>
      </c>
      <c r="IN35" s="4"/>
      <c r="IO35" s="4">
        <v>1</v>
      </c>
      <c r="IP35" s="4"/>
      <c r="IQ35" s="4"/>
      <c r="IR35" s="4"/>
      <c r="IS35" s="4">
        <v>1</v>
      </c>
      <c r="IT35" s="4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</row>
    <row r="36" spans="1:293" x14ac:dyDescent="0.35">
      <c r="A36" s="72">
        <v>23</v>
      </c>
      <c r="B36" s="71" t="s">
        <v>1009</v>
      </c>
      <c r="C36" s="4">
        <v>1</v>
      </c>
      <c r="D36" s="4"/>
      <c r="E36" s="4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>
        <v>1</v>
      </c>
      <c r="AN36" s="4"/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>
        <v>1</v>
      </c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/>
      <c r="EC36" s="4">
        <v>1</v>
      </c>
      <c r="ED36" s="4"/>
      <c r="EE36" s="4"/>
      <c r="EF36" s="4">
        <v>1</v>
      </c>
      <c r="EG36" s="4"/>
      <c r="EH36" s="4">
        <v>1</v>
      </c>
      <c r="EI36" s="4"/>
      <c r="EJ36" s="4"/>
      <c r="EK36" s="4">
        <v>1</v>
      </c>
      <c r="EL36" s="4"/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/>
      <c r="FS36" s="4">
        <v>1</v>
      </c>
      <c r="FT36" s="4"/>
      <c r="FU36" s="4">
        <v>1</v>
      </c>
      <c r="FV36" s="4"/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/>
      <c r="GT36" s="4">
        <v>1</v>
      </c>
      <c r="GU36" s="4"/>
      <c r="GV36" s="4"/>
      <c r="GW36" s="4">
        <v>1</v>
      </c>
      <c r="GX36" s="4"/>
      <c r="GY36" s="4">
        <v>1</v>
      </c>
      <c r="GZ36" s="4"/>
      <c r="HA36" s="4"/>
      <c r="HB36" s="4"/>
      <c r="HC36" s="4">
        <v>1</v>
      </c>
      <c r="HD36" s="4"/>
      <c r="HE36" s="4">
        <v>1</v>
      </c>
      <c r="HF36" s="4"/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/>
      <c r="ID36" s="4">
        <v>1</v>
      </c>
      <c r="IE36" s="4"/>
      <c r="IF36" s="4"/>
      <c r="IG36" s="4">
        <v>1</v>
      </c>
      <c r="IH36" s="4"/>
      <c r="II36" s="4">
        <v>1</v>
      </c>
      <c r="IJ36" s="4"/>
      <c r="IK36" s="4"/>
      <c r="IL36" s="4"/>
      <c r="IM36" s="4">
        <v>1</v>
      </c>
      <c r="IN36" s="4"/>
      <c r="IO36" s="4">
        <v>1</v>
      </c>
      <c r="IP36" s="4"/>
      <c r="IQ36" s="4"/>
      <c r="IR36" s="4"/>
      <c r="IS36" s="4">
        <v>1</v>
      </c>
      <c r="IT36" s="4"/>
    </row>
    <row r="37" spans="1:293" x14ac:dyDescent="0.35">
      <c r="A37" s="72">
        <v>24</v>
      </c>
      <c r="B37" s="71" t="s">
        <v>1010</v>
      </c>
      <c r="C37" s="4">
        <v>1</v>
      </c>
      <c r="D37" s="4"/>
      <c r="E37" s="4"/>
      <c r="F37" s="4">
        <v>1</v>
      </c>
      <c r="G37" s="4"/>
      <c r="H37" s="4"/>
      <c r="I37" s="4"/>
      <c r="J37" s="4">
        <v>1</v>
      </c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>
        <v>1</v>
      </c>
      <c r="AN37" s="4"/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>
        <v>1</v>
      </c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/>
      <c r="EF37" s="4">
        <v>1</v>
      </c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/>
      <c r="FS37" s="4">
        <v>1</v>
      </c>
      <c r="FT37" s="4"/>
      <c r="FU37" s="4">
        <v>1</v>
      </c>
      <c r="FV37" s="4"/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/>
      <c r="GT37" s="4">
        <v>1</v>
      </c>
      <c r="GU37" s="4"/>
      <c r="GV37" s="4"/>
      <c r="GW37" s="4">
        <v>1</v>
      </c>
      <c r="GX37" s="4"/>
      <c r="GY37" s="4">
        <v>1</v>
      </c>
      <c r="GZ37" s="4"/>
      <c r="HA37" s="4"/>
      <c r="HB37" s="4"/>
      <c r="HC37" s="4">
        <v>1</v>
      </c>
      <c r="HD37" s="4"/>
      <c r="HE37" s="4">
        <v>1</v>
      </c>
      <c r="HF37" s="4"/>
      <c r="HG37" s="4"/>
      <c r="HH37" s="4"/>
      <c r="HI37" s="4">
        <v>1</v>
      </c>
      <c r="HJ37" s="4"/>
      <c r="HK37" s="4"/>
      <c r="HL37" s="4">
        <v>1</v>
      </c>
      <c r="HM37" s="4"/>
      <c r="HN37" s="4"/>
      <c r="HO37" s="4">
        <v>1</v>
      </c>
      <c r="HP37" s="4"/>
      <c r="HQ37" s="4"/>
      <c r="HR37" s="4">
        <v>1</v>
      </c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/>
      <c r="ID37" s="4">
        <v>1</v>
      </c>
      <c r="IE37" s="4"/>
      <c r="IF37" s="4"/>
      <c r="IG37" s="4">
        <v>1</v>
      </c>
      <c r="IH37" s="4"/>
      <c r="II37" s="4">
        <v>1</v>
      </c>
      <c r="IJ37" s="4"/>
      <c r="IK37" s="4"/>
      <c r="IL37" s="4"/>
      <c r="IM37" s="4">
        <v>1</v>
      </c>
      <c r="IN37" s="4"/>
      <c r="IO37" s="4">
        <v>1</v>
      </c>
      <c r="IP37" s="4"/>
      <c r="IQ37" s="4"/>
      <c r="IR37" s="4"/>
      <c r="IS37" s="4">
        <v>1</v>
      </c>
      <c r="IT37" s="4"/>
    </row>
    <row r="38" spans="1:293" x14ac:dyDescent="0.35">
      <c r="A38" s="72">
        <v>25</v>
      </c>
      <c r="B38" s="71" t="s">
        <v>1011</v>
      </c>
      <c r="C38" s="4">
        <v>1</v>
      </c>
      <c r="D38" s="4"/>
      <c r="E38" s="4"/>
      <c r="F38" s="4">
        <v>1</v>
      </c>
      <c r="G38" s="4"/>
      <c r="H38" s="4"/>
      <c r="I38" s="4"/>
      <c r="J38" s="4">
        <v>1</v>
      </c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>
        <v>1</v>
      </c>
      <c r="AN38" s="4"/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/>
      <c r="BU38" s="4">
        <v>1</v>
      </c>
      <c r="BV38" s="4"/>
      <c r="BW38" s="4"/>
      <c r="BX38" s="4">
        <v>1</v>
      </c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/>
      <c r="CJ38" s="4">
        <v>1</v>
      </c>
      <c r="CK38" s="4"/>
      <c r="CL38" s="4">
        <v>1</v>
      </c>
      <c r="CM38" s="4"/>
      <c r="CN38" s="4"/>
      <c r="CO38" s="4">
        <v>1</v>
      </c>
      <c r="CP38" s="4"/>
      <c r="CQ38" s="4"/>
      <c r="CR38" s="4"/>
      <c r="CS38" s="4">
        <v>1</v>
      </c>
      <c r="CT38" s="4"/>
      <c r="CU38" s="4"/>
      <c r="CV38" s="4">
        <v>1</v>
      </c>
      <c r="CW38" s="4"/>
      <c r="CX38" s="4">
        <v>1</v>
      </c>
      <c r="CY38" s="4"/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/>
      <c r="DT38" s="4">
        <v>1</v>
      </c>
      <c r="DU38" s="4"/>
      <c r="DV38" s="4">
        <v>1</v>
      </c>
      <c r="DW38" s="4"/>
      <c r="DX38" s="4"/>
      <c r="DY38" s="4">
        <v>1</v>
      </c>
      <c r="DZ38" s="4"/>
      <c r="EA38" s="4"/>
      <c r="EB38" s="4"/>
      <c r="EC38" s="4">
        <v>1</v>
      </c>
      <c r="ED38" s="4"/>
      <c r="EE38" s="4"/>
      <c r="EF38" s="4">
        <v>1</v>
      </c>
      <c r="EG38" s="4"/>
      <c r="EH38" s="4">
        <v>1</v>
      </c>
      <c r="EI38" s="4"/>
      <c r="EJ38" s="4"/>
      <c r="EK38" s="4">
        <v>1</v>
      </c>
      <c r="EL38" s="4"/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>
        <v>1</v>
      </c>
      <c r="EX38" s="4"/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>
        <v>1</v>
      </c>
      <c r="FP38" s="4"/>
      <c r="FQ38" s="4"/>
      <c r="FR38" s="4"/>
      <c r="FS38" s="4">
        <v>1</v>
      </c>
      <c r="FT38" s="4"/>
      <c r="FU38" s="4">
        <v>1</v>
      </c>
      <c r="FV38" s="4"/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/>
      <c r="GT38" s="4">
        <v>1</v>
      </c>
      <c r="GU38" s="4"/>
      <c r="GV38" s="4"/>
      <c r="GW38" s="4">
        <v>1</v>
      </c>
      <c r="GX38" s="4"/>
      <c r="GY38" s="4">
        <v>1</v>
      </c>
      <c r="GZ38" s="4"/>
      <c r="HA38" s="4"/>
      <c r="HB38" s="4"/>
      <c r="HC38" s="4">
        <v>1</v>
      </c>
      <c r="HD38" s="4"/>
      <c r="HE38" s="4">
        <v>1</v>
      </c>
      <c r="HF38" s="4"/>
      <c r="HG38" s="4"/>
      <c r="HH38" s="4"/>
      <c r="HI38" s="4">
        <v>1</v>
      </c>
      <c r="HJ38" s="4"/>
      <c r="HK38" s="4"/>
      <c r="HL38" s="4">
        <v>1</v>
      </c>
      <c r="HM38" s="4"/>
      <c r="HN38" s="4"/>
      <c r="HO38" s="4">
        <v>1</v>
      </c>
      <c r="HP38" s="4"/>
      <c r="HQ38" s="4"/>
      <c r="HR38" s="4">
        <v>1</v>
      </c>
      <c r="HS38" s="4"/>
      <c r="HT38" s="4">
        <v>1</v>
      </c>
      <c r="HU38" s="4"/>
      <c r="HV38" s="4"/>
      <c r="HW38" s="4">
        <v>1</v>
      </c>
      <c r="HX38" s="4"/>
      <c r="HY38" s="4"/>
      <c r="HZ38" s="4">
        <v>1</v>
      </c>
      <c r="IA38" s="4"/>
      <c r="IB38" s="4"/>
      <c r="IC38" s="4"/>
      <c r="ID38" s="4">
        <v>1</v>
      </c>
      <c r="IE38" s="4"/>
      <c r="IF38" s="4"/>
      <c r="IG38" s="4">
        <v>1</v>
      </c>
      <c r="IH38" s="4"/>
      <c r="II38" s="4">
        <v>1</v>
      </c>
      <c r="IJ38" s="4"/>
      <c r="IK38" s="4"/>
      <c r="IL38" s="4"/>
      <c r="IM38" s="4">
        <v>1</v>
      </c>
      <c r="IN38" s="4"/>
      <c r="IO38" s="4">
        <v>1</v>
      </c>
      <c r="IP38" s="4"/>
      <c r="IQ38" s="4"/>
      <c r="IR38" s="4"/>
      <c r="IS38" s="4">
        <v>1</v>
      </c>
      <c r="IT38" s="4"/>
    </row>
    <row r="39" spans="1:293" x14ac:dyDescent="0.35">
      <c r="A39" s="151" t="s">
        <v>169</v>
      </c>
      <c r="B39" s="152"/>
      <c r="C39" s="3">
        <f>SUM(C14:C38)</f>
        <v>19</v>
      </c>
      <c r="D39" s="3">
        <f t="shared" ref="D39:BO39" si="0">SUM(D14:D38)</f>
        <v>5</v>
      </c>
      <c r="E39" s="3">
        <f t="shared" si="0"/>
        <v>1</v>
      </c>
      <c r="F39" s="3">
        <f t="shared" si="0"/>
        <v>19</v>
      </c>
      <c r="G39" s="3">
        <f t="shared" si="0"/>
        <v>6</v>
      </c>
      <c r="H39" s="3">
        <f t="shared" si="0"/>
        <v>0</v>
      </c>
      <c r="I39" s="3">
        <f t="shared" si="0"/>
        <v>11</v>
      </c>
      <c r="J39" s="3">
        <f t="shared" si="0"/>
        <v>14</v>
      </c>
      <c r="K39" s="3">
        <f t="shared" si="0"/>
        <v>0</v>
      </c>
      <c r="L39" s="3">
        <f t="shared" si="0"/>
        <v>19</v>
      </c>
      <c r="M39" s="3">
        <f t="shared" si="0"/>
        <v>6</v>
      </c>
      <c r="N39" s="3">
        <f t="shared" si="0"/>
        <v>0</v>
      </c>
      <c r="O39" s="3">
        <f t="shared" si="0"/>
        <v>19</v>
      </c>
      <c r="P39" s="3">
        <f t="shared" si="0"/>
        <v>6</v>
      </c>
      <c r="Q39" s="3">
        <f t="shared" si="0"/>
        <v>0</v>
      </c>
      <c r="R39" s="3">
        <f t="shared" si="0"/>
        <v>19</v>
      </c>
      <c r="S39" s="3">
        <f t="shared" si="0"/>
        <v>6</v>
      </c>
      <c r="T39" s="3">
        <f t="shared" si="0"/>
        <v>0</v>
      </c>
      <c r="U39" s="3">
        <f t="shared" si="0"/>
        <v>19</v>
      </c>
      <c r="V39" s="3">
        <f t="shared" si="0"/>
        <v>6</v>
      </c>
      <c r="W39" s="3">
        <f t="shared" si="0"/>
        <v>0</v>
      </c>
      <c r="X39" s="3">
        <f t="shared" si="0"/>
        <v>19</v>
      </c>
      <c r="Y39" s="3">
        <f t="shared" si="0"/>
        <v>6</v>
      </c>
      <c r="Z39" s="3">
        <f t="shared" si="0"/>
        <v>0</v>
      </c>
      <c r="AA39" s="3">
        <f t="shared" si="0"/>
        <v>5</v>
      </c>
      <c r="AB39" s="3">
        <f t="shared" si="0"/>
        <v>20</v>
      </c>
      <c r="AC39" s="3">
        <f t="shared" si="0"/>
        <v>0</v>
      </c>
      <c r="AD39" s="3">
        <f t="shared" si="0"/>
        <v>5</v>
      </c>
      <c r="AE39" s="3">
        <f t="shared" si="0"/>
        <v>20</v>
      </c>
      <c r="AF39" s="3">
        <f t="shared" si="0"/>
        <v>0</v>
      </c>
      <c r="AG39" s="3">
        <f t="shared" si="0"/>
        <v>5</v>
      </c>
      <c r="AH39" s="3">
        <f t="shared" si="0"/>
        <v>20</v>
      </c>
      <c r="AI39" s="3">
        <f t="shared" si="0"/>
        <v>0</v>
      </c>
      <c r="AJ39" s="3">
        <f t="shared" si="0"/>
        <v>5</v>
      </c>
      <c r="AK39" s="3">
        <f t="shared" si="0"/>
        <v>20</v>
      </c>
      <c r="AL39" s="3">
        <f t="shared" si="0"/>
        <v>0</v>
      </c>
      <c r="AM39" s="3">
        <f t="shared" si="0"/>
        <v>19</v>
      </c>
      <c r="AN39" s="3">
        <f t="shared" si="0"/>
        <v>6</v>
      </c>
      <c r="AO39" s="3">
        <f t="shared" si="0"/>
        <v>0</v>
      </c>
      <c r="AP39" s="3">
        <f t="shared" si="0"/>
        <v>5</v>
      </c>
      <c r="AQ39" s="3">
        <f t="shared" si="0"/>
        <v>20</v>
      </c>
      <c r="AR39" s="3">
        <f t="shared" si="0"/>
        <v>0</v>
      </c>
      <c r="AS39" s="3">
        <f t="shared" si="0"/>
        <v>5</v>
      </c>
      <c r="AT39" s="3">
        <f t="shared" si="0"/>
        <v>20</v>
      </c>
      <c r="AU39" s="3">
        <f t="shared" si="0"/>
        <v>0</v>
      </c>
      <c r="AV39" s="3">
        <f t="shared" si="0"/>
        <v>5</v>
      </c>
      <c r="AW39" s="3">
        <f t="shared" si="0"/>
        <v>20</v>
      </c>
      <c r="AX39" s="3">
        <f t="shared" si="0"/>
        <v>0</v>
      </c>
      <c r="AY39" s="3">
        <f t="shared" si="0"/>
        <v>5</v>
      </c>
      <c r="AZ39" s="3">
        <f t="shared" si="0"/>
        <v>19</v>
      </c>
      <c r="BA39" s="3">
        <f t="shared" si="0"/>
        <v>1</v>
      </c>
      <c r="BB39" s="3">
        <f t="shared" si="0"/>
        <v>5</v>
      </c>
      <c r="BC39" s="3">
        <f t="shared" si="0"/>
        <v>20</v>
      </c>
      <c r="BD39" s="3">
        <f t="shared" si="0"/>
        <v>0</v>
      </c>
      <c r="BE39" s="3">
        <f t="shared" si="0"/>
        <v>5</v>
      </c>
      <c r="BF39" s="3">
        <f t="shared" si="0"/>
        <v>20</v>
      </c>
      <c r="BG39" s="3">
        <f t="shared" si="0"/>
        <v>0</v>
      </c>
      <c r="BH39" s="3">
        <f t="shared" si="0"/>
        <v>19</v>
      </c>
      <c r="BI39" s="3">
        <f t="shared" si="0"/>
        <v>6</v>
      </c>
      <c r="BJ39" s="3">
        <f t="shared" si="0"/>
        <v>0</v>
      </c>
      <c r="BK39" s="3">
        <f t="shared" si="0"/>
        <v>20</v>
      </c>
      <c r="BL39" s="3">
        <f t="shared" si="0"/>
        <v>5</v>
      </c>
      <c r="BM39" s="3">
        <f t="shared" si="0"/>
        <v>0</v>
      </c>
      <c r="BN39" s="3">
        <f t="shared" si="0"/>
        <v>19</v>
      </c>
      <c r="BO39" s="3">
        <f t="shared" si="0"/>
        <v>6</v>
      </c>
      <c r="BP39" s="3">
        <f t="shared" ref="BP39:EA39" si="1">SUM(BP14:BP38)</f>
        <v>0</v>
      </c>
      <c r="BQ39" s="3">
        <f t="shared" si="1"/>
        <v>20</v>
      </c>
      <c r="BR39" s="3">
        <f t="shared" si="1"/>
        <v>5</v>
      </c>
      <c r="BS39" s="3">
        <f t="shared" si="1"/>
        <v>0</v>
      </c>
      <c r="BT39" s="3">
        <f t="shared" si="1"/>
        <v>2</v>
      </c>
      <c r="BU39" s="3">
        <f t="shared" si="1"/>
        <v>22</v>
      </c>
      <c r="BV39" s="3">
        <f t="shared" si="1"/>
        <v>0</v>
      </c>
      <c r="BW39" s="3">
        <f t="shared" si="1"/>
        <v>6</v>
      </c>
      <c r="BX39" s="3">
        <f t="shared" si="1"/>
        <v>19</v>
      </c>
      <c r="BY39" s="3">
        <f t="shared" si="1"/>
        <v>0</v>
      </c>
      <c r="BZ39" s="3">
        <f t="shared" si="1"/>
        <v>19</v>
      </c>
      <c r="CA39" s="3">
        <f t="shared" si="1"/>
        <v>0</v>
      </c>
      <c r="CB39" s="3">
        <f t="shared" si="1"/>
        <v>6</v>
      </c>
      <c r="CC39" s="3">
        <f t="shared" si="1"/>
        <v>19</v>
      </c>
      <c r="CD39" s="3">
        <f t="shared" si="1"/>
        <v>0</v>
      </c>
      <c r="CE39" s="3">
        <f t="shared" si="1"/>
        <v>6</v>
      </c>
      <c r="CF39" s="3">
        <f t="shared" si="1"/>
        <v>20</v>
      </c>
      <c r="CG39" s="3">
        <f t="shared" si="1"/>
        <v>5</v>
      </c>
      <c r="CH39" s="3">
        <f t="shared" si="1"/>
        <v>0</v>
      </c>
      <c r="CI39" s="3">
        <f t="shared" si="1"/>
        <v>6</v>
      </c>
      <c r="CJ39" s="3">
        <f t="shared" si="1"/>
        <v>19</v>
      </c>
      <c r="CK39" s="3">
        <f t="shared" si="1"/>
        <v>0</v>
      </c>
      <c r="CL39" s="3">
        <f t="shared" si="1"/>
        <v>19</v>
      </c>
      <c r="CM39" s="3">
        <f t="shared" si="1"/>
        <v>6</v>
      </c>
      <c r="CN39" s="3">
        <f t="shared" si="1"/>
        <v>0</v>
      </c>
      <c r="CO39" s="3">
        <f t="shared" si="1"/>
        <v>20</v>
      </c>
      <c r="CP39" s="3">
        <f t="shared" si="1"/>
        <v>5</v>
      </c>
      <c r="CQ39" s="3">
        <f t="shared" si="1"/>
        <v>0</v>
      </c>
      <c r="CR39" s="3">
        <f t="shared" si="1"/>
        <v>6</v>
      </c>
      <c r="CS39" s="3">
        <f t="shared" si="1"/>
        <v>19</v>
      </c>
      <c r="CT39" s="3">
        <f t="shared" si="1"/>
        <v>0</v>
      </c>
      <c r="CU39" s="3">
        <f t="shared" si="1"/>
        <v>5</v>
      </c>
      <c r="CV39" s="3">
        <f t="shared" si="1"/>
        <v>20</v>
      </c>
      <c r="CW39" s="3">
        <f t="shared" si="1"/>
        <v>0</v>
      </c>
      <c r="CX39" s="3">
        <f t="shared" si="1"/>
        <v>19</v>
      </c>
      <c r="CY39" s="3">
        <f t="shared" si="1"/>
        <v>6</v>
      </c>
      <c r="CZ39" s="3">
        <f t="shared" si="1"/>
        <v>0</v>
      </c>
      <c r="DA39" s="3">
        <f t="shared" si="1"/>
        <v>5</v>
      </c>
      <c r="DB39" s="3">
        <f t="shared" si="1"/>
        <v>20</v>
      </c>
      <c r="DC39" s="3">
        <f t="shared" si="1"/>
        <v>0</v>
      </c>
      <c r="DD39" s="3">
        <f t="shared" si="1"/>
        <v>5</v>
      </c>
      <c r="DE39" s="3">
        <f t="shared" si="1"/>
        <v>20</v>
      </c>
      <c r="DF39" s="3">
        <f t="shared" si="1"/>
        <v>0</v>
      </c>
      <c r="DG39" s="3">
        <f t="shared" si="1"/>
        <v>6</v>
      </c>
      <c r="DH39" s="3">
        <f t="shared" si="1"/>
        <v>19</v>
      </c>
      <c r="DI39" s="3">
        <f t="shared" si="1"/>
        <v>0</v>
      </c>
      <c r="DJ39" s="3">
        <f t="shared" si="1"/>
        <v>21</v>
      </c>
      <c r="DK39" s="3">
        <f t="shared" si="1"/>
        <v>4</v>
      </c>
      <c r="DL39" s="3">
        <f t="shared" si="1"/>
        <v>0</v>
      </c>
      <c r="DM39" s="3">
        <f t="shared" si="1"/>
        <v>19</v>
      </c>
      <c r="DN39" s="3">
        <f t="shared" si="1"/>
        <v>6</v>
      </c>
      <c r="DO39" s="3">
        <f t="shared" si="1"/>
        <v>0</v>
      </c>
      <c r="DP39" s="3">
        <f t="shared" si="1"/>
        <v>20</v>
      </c>
      <c r="DQ39" s="3">
        <f t="shared" si="1"/>
        <v>5</v>
      </c>
      <c r="DR39" s="3">
        <f t="shared" si="1"/>
        <v>0</v>
      </c>
      <c r="DS39" s="3">
        <f t="shared" si="1"/>
        <v>6</v>
      </c>
      <c r="DT39" s="3">
        <f t="shared" si="1"/>
        <v>19</v>
      </c>
      <c r="DU39" s="3">
        <f t="shared" si="1"/>
        <v>0</v>
      </c>
      <c r="DV39" s="3">
        <f t="shared" si="1"/>
        <v>20</v>
      </c>
      <c r="DW39" s="3">
        <f t="shared" si="1"/>
        <v>5</v>
      </c>
      <c r="DX39" s="3">
        <f t="shared" si="1"/>
        <v>0</v>
      </c>
      <c r="DY39" s="3">
        <f t="shared" si="1"/>
        <v>19</v>
      </c>
      <c r="DZ39" s="3">
        <f t="shared" si="1"/>
        <v>6</v>
      </c>
      <c r="EA39" s="3">
        <f t="shared" si="1"/>
        <v>0</v>
      </c>
      <c r="EB39" s="3">
        <f t="shared" ref="EB39:GM39" si="2">SUM(EB14:EB38)</f>
        <v>6</v>
      </c>
      <c r="EC39" s="3">
        <f t="shared" si="2"/>
        <v>19</v>
      </c>
      <c r="ED39" s="3">
        <f t="shared" si="2"/>
        <v>0</v>
      </c>
      <c r="EE39" s="3">
        <f t="shared" si="2"/>
        <v>4</v>
      </c>
      <c r="EF39" s="3">
        <f t="shared" si="2"/>
        <v>21</v>
      </c>
      <c r="EG39" s="3">
        <f t="shared" si="2"/>
        <v>0</v>
      </c>
      <c r="EH39" s="3">
        <f t="shared" si="2"/>
        <v>19</v>
      </c>
      <c r="EI39" s="3">
        <f t="shared" si="2"/>
        <v>6</v>
      </c>
      <c r="EJ39" s="3">
        <f t="shared" si="2"/>
        <v>0</v>
      </c>
      <c r="EK39" s="3">
        <f t="shared" si="2"/>
        <v>20</v>
      </c>
      <c r="EL39" s="3">
        <f t="shared" si="2"/>
        <v>5</v>
      </c>
      <c r="EM39" s="3">
        <f t="shared" si="2"/>
        <v>0</v>
      </c>
      <c r="EN39" s="3">
        <f t="shared" si="2"/>
        <v>6</v>
      </c>
      <c r="EO39" s="3">
        <f t="shared" si="2"/>
        <v>19</v>
      </c>
      <c r="EP39" s="3">
        <f t="shared" si="2"/>
        <v>0</v>
      </c>
      <c r="EQ39" s="3">
        <f t="shared" si="2"/>
        <v>5</v>
      </c>
      <c r="ER39" s="3">
        <f t="shared" si="2"/>
        <v>20</v>
      </c>
      <c r="ES39" s="3">
        <f t="shared" si="2"/>
        <v>0</v>
      </c>
      <c r="ET39" s="3">
        <f t="shared" si="2"/>
        <v>6</v>
      </c>
      <c r="EU39" s="3">
        <f t="shared" si="2"/>
        <v>19</v>
      </c>
      <c r="EV39" s="3">
        <f t="shared" si="2"/>
        <v>0</v>
      </c>
      <c r="EW39" s="3">
        <f t="shared" si="2"/>
        <v>20</v>
      </c>
      <c r="EX39" s="3">
        <f t="shared" si="2"/>
        <v>5</v>
      </c>
      <c r="EY39" s="3">
        <f t="shared" si="2"/>
        <v>0</v>
      </c>
      <c r="EZ39" s="3">
        <f t="shared" si="2"/>
        <v>6</v>
      </c>
      <c r="FA39" s="3">
        <f t="shared" si="2"/>
        <v>19</v>
      </c>
      <c r="FB39" s="3">
        <f t="shared" si="2"/>
        <v>0</v>
      </c>
      <c r="FC39" s="3">
        <f t="shared" si="2"/>
        <v>0</v>
      </c>
      <c r="FD39" s="3">
        <f t="shared" si="2"/>
        <v>25</v>
      </c>
      <c r="FE39" s="3">
        <f t="shared" si="2"/>
        <v>0</v>
      </c>
      <c r="FF39" s="3">
        <f t="shared" si="2"/>
        <v>5</v>
      </c>
      <c r="FG39" s="3">
        <f t="shared" si="2"/>
        <v>20</v>
      </c>
      <c r="FH39" s="3">
        <f t="shared" si="2"/>
        <v>0</v>
      </c>
      <c r="FI39" s="3">
        <f t="shared" si="2"/>
        <v>5</v>
      </c>
      <c r="FJ39" s="3">
        <f t="shared" si="2"/>
        <v>20</v>
      </c>
      <c r="FK39" s="3">
        <f t="shared" si="2"/>
        <v>0</v>
      </c>
      <c r="FL39" s="3">
        <f t="shared" si="2"/>
        <v>5</v>
      </c>
      <c r="FM39" s="3">
        <f t="shared" si="2"/>
        <v>20</v>
      </c>
      <c r="FN39" s="3">
        <f t="shared" si="2"/>
        <v>0</v>
      </c>
      <c r="FO39" s="3">
        <f t="shared" si="2"/>
        <v>17</v>
      </c>
      <c r="FP39" s="3">
        <f t="shared" si="2"/>
        <v>8</v>
      </c>
      <c r="FQ39" s="3">
        <f t="shared" si="2"/>
        <v>0</v>
      </c>
      <c r="FR39" s="3">
        <f t="shared" si="2"/>
        <v>5</v>
      </c>
      <c r="FS39" s="3">
        <f t="shared" si="2"/>
        <v>20</v>
      </c>
      <c r="FT39" s="3">
        <f t="shared" si="2"/>
        <v>0</v>
      </c>
      <c r="FU39" s="3">
        <f t="shared" si="2"/>
        <v>20</v>
      </c>
      <c r="FV39" s="3">
        <f t="shared" si="2"/>
        <v>5</v>
      </c>
      <c r="FW39" s="3">
        <f t="shared" si="2"/>
        <v>0</v>
      </c>
      <c r="FX39" s="3">
        <f t="shared" si="2"/>
        <v>5</v>
      </c>
      <c r="FY39" s="3">
        <f t="shared" si="2"/>
        <v>20</v>
      </c>
      <c r="FZ39" s="3">
        <f t="shared" si="2"/>
        <v>0</v>
      </c>
      <c r="GA39" s="3">
        <f t="shared" si="2"/>
        <v>5</v>
      </c>
      <c r="GB39" s="3">
        <f t="shared" si="2"/>
        <v>20</v>
      </c>
      <c r="GC39" s="3">
        <f t="shared" si="2"/>
        <v>0</v>
      </c>
      <c r="GD39" s="3">
        <f t="shared" si="2"/>
        <v>6</v>
      </c>
      <c r="GE39" s="3">
        <f t="shared" si="2"/>
        <v>19</v>
      </c>
      <c r="GF39" s="3">
        <f t="shared" si="2"/>
        <v>0</v>
      </c>
      <c r="GG39" s="3">
        <f t="shared" si="2"/>
        <v>6</v>
      </c>
      <c r="GH39" s="3">
        <f t="shared" si="2"/>
        <v>19</v>
      </c>
      <c r="GI39" s="3">
        <f t="shared" si="2"/>
        <v>0</v>
      </c>
      <c r="GJ39" s="3">
        <f t="shared" si="2"/>
        <v>19</v>
      </c>
      <c r="GK39" s="3">
        <f t="shared" si="2"/>
        <v>6</v>
      </c>
      <c r="GL39" s="3">
        <f t="shared" si="2"/>
        <v>0</v>
      </c>
      <c r="GM39" s="3">
        <f t="shared" si="2"/>
        <v>19</v>
      </c>
      <c r="GN39" s="3">
        <f t="shared" ref="GN39:IT39" si="3">SUM(GN14:GN38)</f>
        <v>6</v>
      </c>
      <c r="GO39" s="3">
        <f t="shared" si="3"/>
        <v>0</v>
      </c>
      <c r="GP39" s="3">
        <f t="shared" si="3"/>
        <v>22</v>
      </c>
      <c r="GQ39" s="3">
        <f t="shared" si="3"/>
        <v>3</v>
      </c>
      <c r="GR39" s="3">
        <f t="shared" si="3"/>
        <v>0</v>
      </c>
      <c r="GS39" s="3">
        <f t="shared" si="3"/>
        <v>5</v>
      </c>
      <c r="GT39" s="3">
        <f t="shared" si="3"/>
        <v>20</v>
      </c>
      <c r="GU39" s="3">
        <f t="shared" si="3"/>
        <v>0</v>
      </c>
      <c r="GV39" s="3">
        <f t="shared" si="3"/>
        <v>5</v>
      </c>
      <c r="GW39" s="3">
        <f t="shared" si="3"/>
        <v>20</v>
      </c>
      <c r="GX39" s="3">
        <f t="shared" si="3"/>
        <v>0</v>
      </c>
      <c r="GY39" s="3">
        <f t="shared" si="3"/>
        <v>17</v>
      </c>
      <c r="GZ39" s="3">
        <f t="shared" si="3"/>
        <v>8</v>
      </c>
      <c r="HA39" s="3">
        <f t="shared" si="3"/>
        <v>0</v>
      </c>
      <c r="HB39" s="3">
        <f t="shared" si="3"/>
        <v>5</v>
      </c>
      <c r="HC39" s="3">
        <f t="shared" si="3"/>
        <v>20</v>
      </c>
      <c r="HD39" s="3">
        <f t="shared" si="3"/>
        <v>0</v>
      </c>
      <c r="HE39" s="3">
        <f t="shared" si="3"/>
        <v>20</v>
      </c>
      <c r="HF39" s="3">
        <f t="shared" si="3"/>
        <v>5</v>
      </c>
      <c r="HG39" s="3">
        <f t="shared" si="3"/>
        <v>0</v>
      </c>
      <c r="HH39" s="3">
        <f t="shared" si="3"/>
        <v>5</v>
      </c>
      <c r="HI39" s="3">
        <f t="shared" si="3"/>
        <v>20</v>
      </c>
      <c r="HJ39" s="3">
        <f t="shared" si="3"/>
        <v>0</v>
      </c>
      <c r="HK39" s="3">
        <f t="shared" si="3"/>
        <v>5</v>
      </c>
      <c r="HL39" s="3">
        <f t="shared" si="3"/>
        <v>20</v>
      </c>
      <c r="HM39" s="3">
        <f t="shared" si="3"/>
        <v>0</v>
      </c>
      <c r="HN39" s="3">
        <f t="shared" si="3"/>
        <v>6</v>
      </c>
      <c r="HO39" s="3">
        <f t="shared" si="3"/>
        <v>19</v>
      </c>
      <c r="HP39" s="3">
        <f t="shared" si="3"/>
        <v>0</v>
      </c>
      <c r="HQ39" s="3">
        <f t="shared" si="3"/>
        <v>6</v>
      </c>
      <c r="HR39" s="3">
        <f t="shared" si="3"/>
        <v>19</v>
      </c>
      <c r="HS39" s="3">
        <f t="shared" si="3"/>
        <v>0</v>
      </c>
      <c r="HT39" s="3">
        <f t="shared" si="3"/>
        <v>19</v>
      </c>
      <c r="HU39" s="3">
        <f t="shared" si="3"/>
        <v>6</v>
      </c>
      <c r="HV39" s="3">
        <f t="shared" si="3"/>
        <v>0</v>
      </c>
      <c r="HW39" s="3">
        <f t="shared" si="3"/>
        <v>19</v>
      </c>
      <c r="HX39" s="3">
        <f t="shared" si="3"/>
        <v>6</v>
      </c>
      <c r="HY39" s="3">
        <f t="shared" si="3"/>
        <v>0</v>
      </c>
      <c r="HZ39" s="3">
        <f t="shared" si="3"/>
        <v>22</v>
      </c>
      <c r="IA39" s="3">
        <f t="shared" si="3"/>
        <v>3</v>
      </c>
      <c r="IB39" s="3">
        <f t="shared" si="3"/>
        <v>0</v>
      </c>
      <c r="IC39" s="3">
        <f t="shared" si="3"/>
        <v>5</v>
      </c>
      <c r="ID39" s="3">
        <f t="shared" si="3"/>
        <v>20</v>
      </c>
      <c r="IE39" s="3">
        <f t="shared" si="3"/>
        <v>0</v>
      </c>
      <c r="IF39" s="3">
        <f t="shared" si="3"/>
        <v>5</v>
      </c>
      <c r="IG39" s="3">
        <f t="shared" si="3"/>
        <v>20</v>
      </c>
      <c r="IH39" s="3">
        <f t="shared" si="3"/>
        <v>0</v>
      </c>
      <c r="II39" s="3">
        <f t="shared" si="3"/>
        <v>17</v>
      </c>
      <c r="IJ39" s="3">
        <f t="shared" si="3"/>
        <v>8</v>
      </c>
      <c r="IK39" s="3">
        <f t="shared" si="3"/>
        <v>0</v>
      </c>
      <c r="IL39" s="3">
        <f t="shared" si="3"/>
        <v>5</v>
      </c>
      <c r="IM39" s="3">
        <f t="shared" si="3"/>
        <v>20</v>
      </c>
      <c r="IN39" s="3">
        <f t="shared" si="3"/>
        <v>0</v>
      </c>
      <c r="IO39" s="3">
        <f t="shared" si="3"/>
        <v>20</v>
      </c>
      <c r="IP39" s="3">
        <f t="shared" si="3"/>
        <v>5</v>
      </c>
      <c r="IQ39" s="3">
        <f t="shared" si="3"/>
        <v>0</v>
      </c>
      <c r="IR39" s="3">
        <f t="shared" si="3"/>
        <v>5</v>
      </c>
      <c r="IS39" s="3">
        <f t="shared" si="3"/>
        <v>20</v>
      </c>
      <c r="IT39" s="3">
        <f t="shared" si="3"/>
        <v>0</v>
      </c>
      <c r="IU39" s="3">
        <f t="shared" ref="IU39:IY39" si="4">SUM(IU14:IU38)</f>
        <v>0</v>
      </c>
      <c r="IV39" s="3">
        <f t="shared" si="4"/>
        <v>0</v>
      </c>
      <c r="IW39" s="3">
        <f t="shared" si="4"/>
        <v>0</v>
      </c>
      <c r="IX39" s="3">
        <f t="shared" si="4"/>
        <v>0</v>
      </c>
      <c r="IY39" s="3">
        <f t="shared" si="4"/>
        <v>0</v>
      </c>
      <c r="IZ39" s="3">
        <f t="shared" ref="IZ39:JI39" si="5">SUM(IZ14:IZ38)</f>
        <v>0</v>
      </c>
      <c r="JA39" s="3">
        <f t="shared" si="5"/>
        <v>0</v>
      </c>
      <c r="JB39" s="3">
        <f t="shared" si="5"/>
        <v>0</v>
      </c>
      <c r="JC39" s="3">
        <f t="shared" si="5"/>
        <v>0</v>
      </c>
      <c r="JD39" s="3">
        <f t="shared" si="5"/>
        <v>0</v>
      </c>
      <c r="JE39" s="3">
        <f t="shared" si="5"/>
        <v>0</v>
      </c>
      <c r="JF39" s="3">
        <f t="shared" si="5"/>
        <v>0</v>
      </c>
      <c r="JG39" s="3">
        <f t="shared" si="5"/>
        <v>0</v>
      </c>
      <c r="JH39" s="3">
        <f t="shared" si="5"/>
        <v>0</v>
      </c>
      <c r="JI39" s="3">
        <f t="shared" si="5"/>
        <v>0</v>
      </c>
    </row>
    <row r="40" spans="1:293" ht="44.5" customHeight="1" x14ac:dyDescent="0.35">
      <c r="A40" s="92" t="s">
        <v>569</v>
      </c>
      <c r="B40" s="93"/>
      <c r="C40" s="10">
        <f>C39/25%</f>
        <v>76</v>
      </c>
      <c r="D40" s="10">
        <f t="shared" ref="D40:BO40" si="6">D39/25%</f>
        <v>20</v>
      </c>
      <c r="E40" s="10">
        <f t="shared" si="6"/>
        <v>4</v>
      </c>
      <c r="F40" s="10">
        <f t="shared" si="6"/>
        <v>76</v>
      </c>
      <c r="G40" s="10">
        <f t="shared" si="6"/>
        <v>24</v>
      </c>
      <c r="H40" s="10">
        <f t="shared" si="6"/>
        <v>0</v>
      </c>
      <c r="I40" s="10">
        <f t="shared" si="6"/>
        <v>44</v>
      </c>
      <c r="J40" s="10">
        <f t="shared" si="6"/>
        <v>56</v>
      </c>
      <c r="K40" s="10">
        <f t="shared" si="6"/>
        <v>0</v>
      </c>
      <c r="L40" s="10">
        <f t="shared" si="6"/>
        <v>76</v>
      </c>
      <c r="M40" s="10">
        <f t="shared" si="6"/>
        <v>24</v>
      </c>
      <c r="N40" s="10">
        <f t="shared" si="6"/>
        <v>0</v>
      </c>
      <c r="O40" s="10">
        <f t="shared" si="6"/>
        <v>76</v>
      </c>
      <c r="P40" s="10">
        <f t="shared" si="6"/>
        <v>24</v>
      </c>
      <c r="Q40" s="10">
        <f t="shared" si="6"/>
        <v>0</v>
      </c>
      <c r="R40" s="10">
        <f t="shared" si="6"/>
        <v>76</v>
      </c>
      <c r="S40" s="10">
        <f t="shared" si="6"/>
        <v>24</v>
      </c>
      <c r="T40" s="10">
        <f t="shared" si="6"/>
        <v>0</v>
      </c>
      <c r="U40" s="10">
        <f t="shared" si="6"/>
        <v>76</v>
      </c>
      <c r="V40" s="10">
        <f t="shared" si="6"/>
        <v>24</v>
      </c>
      <c r="W40" s="10">
        <f t="shared" si="6"/>
        <v>0</v>
      </c>
      <c r="X40" s="10">
        <f t="shared" si="6"/>
        <v>76</v>
      </c>
      <c r="Y40" s="10">
        <f t="shared" si="6"/>
        <v>24</v>
      </c>
      <c r="Z40" s="10">
        <f t="shared" si="6"/>
        <v>0</v>
      </c>
      <c r="AA40" s="10">
        <f t="shared" si="6"/>
        <v>20</v>
      </c>
      <c r="AB40" s="10">
        <f t="shared" si="6"/>
        <v>80</v>
      </c>
      <c r="AC40" s="10">
        <f t="shared" si="6"/>
        <v>0</v>
      </c>
      <c r="AD40" s="10">
        <f t="shared" si="6"/>
        <v>20</v>
      </c>
      <c r="AE40" s="10">
        <f t="shared" si="6"/>
        <v>80</v>
      </c>
      <c r="AF40" s="10">
        <f t="shared" si="6"/>
        <v>0</v>
      </c>
      <c r="AG40" s="10">
        <f t="shared" si="6"/>
        <v>20</v>
      </c>
      <c r="AH40" s="10">
        <f t="shared" si="6"/>
        <v>80</v>
      </c>
      <c r="AI40" s="10">
        <f t="shared" si="6"/>
        <v>0</v>
      </c>
      <c r="AJ40" s="10">
        <f t="shared" si="6"/>
        <v>20</v>
      </c>
      <c r="AK40" s="10">
        <f t="shared" si="6"/>
        <v>80</v>
      </c>
      <c r="AL40" s="10">
        <f t="shared" si="6"/>
        <v>0</v>
      </c>
      <c r="AM40" s="10">
        <f t="shared" si="6"/>
        <v>76</v>
      </c>
      <c r="AN40" s="10">
        <f t="shared" si="6"/>
        <v>24</v>
      </c>
      <c r="AO40" s="10">
        <f t="shared" si="6"/>
        <v>0</v>
      </c>
      <c r="AP40" s="10">
        <f t="shared" si="6"/>
        <v>20</v>
      </c>
      <c r="AQ40" s="10">
        <f t="shared" si="6"/>
        <v>80</v>
      </c>
      <c r="AR40" s="10">
        <f t="shared" si="6"/>
        <v>0</v>
      </c>
      <c r="AS40" s="10">
        <f t="shared" si="6"/>
        <v>20</v>
      </c>
      <c r="AT40" s="10">
        <f t="shared" si="6"/>
        <v>80</v>
      </c>
      <c r="AU40" s="10">
        <f t="shared" si="6"/>
        <v>0</v>
      </c>
      <c r="AV40" s="10">
        <f t="shared" si="6"/>
        <v>20</v>
      </c>
      <c r="AW40" s="10">
        <f t="shared" si="6"/>
        <v>80</v>
      </c>
      <c r="AX40" s="10">
        <f t="shared" si="6"/>
        <v>0</v>
      </c>
      <c r="AY40" s="10">
        <f t="shared" si="6"/>
        <v>20</v>
      </c>
      <c r="AZ40" s="10">
        <f t="shared" si="6"/>
        <v>76</v>
      </c>
      <c r="BA40" s="10">
        <f t="shared" si="6"/>
        <v>4</v>
      </c>
      <c r="BB40" s="10">
        <f t="shared" si="6"/>
        <v>20</v>
      </c>
      <c r="BC40" s="10">
        <f t="shared" si="6"/>
        <v>80</v>
      </c>
      <c r="BD40" s="10">
        <f t="shared" si="6"/>
        <v>0</v>
      </c>
      <c r="BE40" s="10">
        <f t="shared" si="6"/>
        <v>20</v>
      </c>
      <c r="BF40" s="10">
        <f t="shared" si="6"/>
        <v>80</v>
      </c>
      <c r="BG40" s="10">
        <f t="shared" si="6"/>
        <v>0</v>
      </c>
      <c r="BH40" s="10">
        <f t="shared" si="6"/>
        <v>76</v>
      </c>
      <c r="BI40" s="10">
        <f t="shared" si="6"/>
        <v>24</v>
      </c>
      <c r="BJ40" s="10">
        <f t="shared" si="6"/>
        <v>0</v>
      </c>
      <c r="BK40" s="10">
        <f t="shared" si="6"/>
        <v>80</v>
      </c>
      <c r="BL40" s="10">
        <f t="shared" si="6"/>
        <v>20</v>
      </c>
      <c r="BM40" s="10">
        <f t="shared" si="6"/>
        <v>0</v>
      </c>
      <c r="BN40" s="10">
        <f t="shared" si="6"/>
        <v>76</v>
      </c>
      <c r="BO40" s="10">
        <f t="shared" si="6"/>
        <v>24</v>
      </c>
      <c r="BP40" s="10">
        <f t="shared" ref="BP40:EA40" si="7">BP39/25%</f>
        <v>0</v>
      </c>
      <c r="BQ40" s="10">
        <f t="shared" si="7"/>
        <v>80</v>
      </c>
      <c r="BR40" s="10">
        <f t="shared" si="7"/>
        <v>20</v>
      </c>
      <c r="BS40" s="10">
        <f t="shared" si="7"/>
        <v>0</v>
      </c>
      <c r="BT40" s="10">
        <f t="shared" si="7"/>
        <v>8</v>
      </c>
      <c r="BU40" s="10">
        <f t="shared" si="7"/>
        <v>88</v>
      </c>
      <c r="BV40" s="10">
        <f t="shared" si="7"/>
        <v>0</v>
      </c>
      <c r="BW40" s="10">
        <f t="shared" si="7"/>
        <v>24</v>
      </c>
      <c r="BX40" s="10">
        <f t="shared" si="7"/>
        <v>76</v>
      </c>
      <c r="BY40" s="10">
        <f t="shared" si="7"/>
        <v>0</v>
      </c>
      <c r="BZ40" s="10">
        <f t="shared" si="7"/>
        <v>76</v>
      </c>
      <c r="CA40" s="10">
        <f t="shared" si="7"/>
        <v>0</v>
      </c>
      <c r="CB40" s="10">
        <f t="shared" si="7"/>
        <v>24</v>
      </c>
      <c r="CC40" s="10">
        <f t="shared" si="7"/>
        <v>76</v>
      </c>
      <c r="CD40" s="10">
        <f t="shared" si="7"/>
        <v>0</v>
      </c>
      <c r="CE40" s="10">
        <f t="shared" si="7"/>
        <v>24</v>
      </c>
      <c r="CF40" s="10">
        <f t="shared" si="7"/>
        <v>80</v>
      </c>
      <c r="CG40" s="10">
        <f t="shared" si="7"/>
        <v>20</v>
      </c>
      <c r="CH40" s="10">
        <f t="shared" si="7"/>
        <v>0</v>
      </c>
      <c r="CI40" s="10">
        <f t="shared" si="7"/>
        <v>24</v>
      </c>
      <c r="CJ40" s="10">
        <f t="shared" si="7"/>
        <v>76</v>
      </c>
      <c r="CK40" s="10">
        <f t="shared" si="7"/>
        <v>0</v>
      </c>
      <c r="CL40" s="10">
        <f t="shared" si="7"/>
        <v>76</v>
      </c>
      <c r="CM40" s="10">
        <f t="shared" si="7"/>
        <v>24</v>
      </c>
      <c r="CN40" s="10">
        <f t="shared" si="7"/>
        <v>0</v>
      </c>
      <c r="CO40" s="10">
        <f t="shared" si="7"/>
        <v>80</v>
      </c>
      <c r="CP40" s="10">
        <f t="shared" si="7"/>
        <v>20</v>
      </c>
      <c r="CQ40" s="10">
        <f t="shared" si="7"/>
        <v>0</v>
      </c>
      <c r="CR40" s="10">
        <f t="shared" si="7"/>
        <v>24</v>
      </c>
      <c r="CS40" s="10">
        <f t="shared" si="7"/>
        <v>76</v>
      </c>
      <c r="CT40" s="10">
        <f t="shared" si="7"/>
        <v>0</v>
      </c>
      <c r="CU40" s="10">
        <f t="shared" si="7"/>
        <v>20</v>
      </c>
      <c r="CV40" s="10">
        <f t="shared" si="7"/>
        <v>80</v>
      </c>
      <c r="CW40" s="10">
        <f t="shared" si="7"/>
        <v>0</v>
      </c>
      <c r="CX40" s="10">
        <f t="shared" si="7"/>
        <v>76</v>
      </c>
      <c r="CY40" s="10">
        <f t="shared" si="7"/>
        <v>24</v>
      </c>
      <c r="CZ40" s="10">
        <f t="shared" si="7"/>
        <v>0</v>
      </c>
      <c r="DA40" s="10">
        <f t="shared" si="7"/>
        <v>20</v>
      </c>
      <c r="DB40" s="10">
        <f t="shared" si="7"/>
        <v>80</v>
      </c>
      <c r="DC40" s="10">
        <f t="shared" si="7"/>
        <v>0</v>
      </c>
      <c r="DD40" s="10">
        <f t="shared" si="7"/>
        <v>20</v>
      </c>
      <c r="DE40" s="10">
        <f t="shared" si="7"/>
        <v>80</v>
      </c>
      <c r="DF40" s="10">
        <f t="shared" si="7"/>
        <v>0</v>
      </c>
      <c r="DG40" s="10">
        <f t="shared" si="7"/>
        <v>24</v>
      </c>
      <c r="DH40" s="10">
        <f t="shared" si="7"/>
        <v>76</v>
      </c>
      <c r="DI40" s="10">
        <f t="shared" si="7"/>
        <v>0</v>
      </c>
      <c r="DJ40" s="10">
        <f t="shared" si="7"/>
        <v>84</v>
      </c>
      <c r="DK40" s="10">
        <f t="shared" si="7"/>
        <v>16</v>
      </c>
      <c r="DL40" s="10">
        <f t="shared" si="7"/>
        <v>0</v>
      </c>
      <c r="DM40" s="10">
        <f t="shared" si="7"/>
        <v>76</v>
      </c>
      <c r="DN40" s="10">
        <f t="shared" si="7"/>
        <v>24</v>
      </c>
      <c r="DO40" s="10">
        <f t="shared" si="7"/>
        <v>0</v>
      </c>
      <c r="DP40" s="10">
        <f t="shared" si="7"/>
        <v>80</v>
      </c>
      <c r="DQ40" s="10">
        <f t="shared" si="7"/>
        <v>20</v>
      </c>
      <c r="DR40" s="10">
        <f t="shared" si="7"/>
        <v>0</v>
      </c>
      <c r="DS40" s="10">
        <f t="shared" si="7"/>
        <v>24</v>
      </c>
      <c r="DT40" s="10">
        <f t="shared" si="7"/>
        <v>76</v>
      </c>
      <c r="DU40" s="10">
        <f t="shared" si="7"/>
        <v>0</v>
      </c>
      <c r="DV40" s="10">
        <f t="shared" si="7"/>
        <v>80</v>
      </c>
      <c r="DW40" s="10">
        <f t="shared" si="7"/>
        <v>20</v>
      </c>
      <c r="DX40" s="10">
        <f t="shared" si="7"/>
        <v>0</v>
      </c>
      <c r="DY40" s="10">
        <f t="shared" si="7"/>
        <v>76</v>
      </c>
      <c r="DZ40" s="10">
        <f t="shared" si="7"/>
        <v>24</v>
      </c>
      <c r="EA40" s="10">
        <f t="shared" si="7"/>
        <v>0</v>
      </c>
      <c r="EB40" s="10">
        <f t="shared" ref="EB40:GM40" si="8">EB39/25%</f>
        <v>24</v>
      </c>
      <c r="EC40" s="10">
        <f t="shared" si="8"/>
        <v>76</v>
      </c>
      <c r="ED40" s="10">
        <f t="shared" si="8"/>
        <v>0</v>
      </c>
      <c r="EE40" s="10">
        <f t="shared" si="8"/>
        <v>16</v>
      </c>
      <c r="EF40" s="10">
        <f t="shared" si="8"/>
        <v>84</v>
      </c>
      <c r="EG40" s="10">
        <f t="shared" si="8"/>
        <v>0</v>
      </c>
      <c r="EH40" s="10">
        <f t="shared" si="8"/>
        <v>76</v>
      </c>
      <c r="EI40" s="10">
        <f t="shared" si="8"/>
        <v>24</v>
      </c>
      <c r="EJ40" s="10">
        <f t="shared" si="8"/>
        <v>0</v>
      </c>
      <c r="EK40" s="10">
        <f t="shared" si="8"/>
        <v>80</v>
      </c>
      <c r="EL40" s="10">
        <f t="shared" si="8"/>
        <v>20</v>
      </c>
      <c r="EM40" s="10">
        <f t="shared" si="8"/>
        <v>0</v>
      </c>
      <c r="EN40" s="10">
        <f t="shared" si="8"/>
        <v>24</v>
      </c>
      <c r="EO40" s="10">
        <f t="shared" si="8"/>
        <v>76</v>
      </c>
      <c r="EP40" s="10">
        <f t="shared" si="8"/>
        <v>0</v>
      </c>
      <c r="EQ40" s="10">
        <f t="shared" si="8"/>
        <v>20</v>
      </c>
      <c r="ER40" s="10">
        <f t="shared" si="8"/>
        <v>80</v>
      </c>
      <c r="ES40" s="10">
        <f t="shared" si="8"/>
        <v>0</v>
      </c>
      <c r="ET40" s="10">
        <f t="shared" si="8"/>
        <v>24</v>
      </c>
      <c r="EU40" s="10">
        <f t="shared" si="8"/>
        <v>76</v>
      </c>
      <c r="EV40" s="10">
        <f t="shared" si="8"/>
        <v>0</v>
      </c>
      <c r="EW40" s="10">
        <f t="shared" si="8"/>
        <v>80</v>
      </c>
      <c r="EX40" s="10">
        <f t="shared" si="8"/>
        <v>20</v>
      </c>
      <c r="EY40" s="10">
        <f t="shared" si="8"/>
        <v>0</v>
      </c>
      <c r="EZ40" s="10">
        <f t="shared" si="8"/>
        <v>24</v>
      </c>
      <c r="FA40" s="10">
        <f t="shared" si="8"/>
        <v>76</v>
      </c>
      <c r="FB40" s="10">
        <f t="shared" si="8"/>
        <v>0</v>
      </c>
      <c r="FC40" s="10">
        <f t="shared" si="8"/>
        <v>0</v>
      </c>
      <c r="FD40" s="10">
        <f t="shared" si="8"/>
        <v>100</v>
      </c>
      <c r="FE40" s="10">
        <f t="shared" si="8"/>
        <v>0</v>
      </c>
      <c r="FF40" s="10">
        <f t="shared" si="8"/>
        <v>20</v>
      </c>
      <c r="FG40" s="10">
        <f t="shared" si="8"/>
        <v>80</v>
      </c>
      <c r="FH40" s="10">
        <f t="shared" si="8"/>
        <v>0</v>
      </c>
      <c r="FI40" s="10">
        <f t="shared" si="8"/>
        <v>20</v>
      </c>
      <c r="FJ40" s="10">
        <f t="shared" si="8"/>
        <v>80</v>
      </c>
      <c r="FK40" s="10">
        <f t="shared" si="8"/>
        <v>0</v>
      </c>
      <c r="FL40" s="10">
        <f t="shared" si="8"/>
        <v>20</v>
      </c>
      <c r="FM40" s="10">
        <f t="shared" si="8"/>
        <v>80</v>
      </c>
      <c r="FN40" s="10">
        <f t="shared" si="8"/>
        <v>0</v>
      </c>
      <c r="FO40" s="10">
        <f t="shared" si="8"/>
        <v>68</v>
      </c>
      <c r="FP40" s="10">
        <f t="shared" si="8"/>
        <v>32</v>
      </c>
      <c r="FQ40" s="10">
        <f t="shared" si="8"/>
        <v>0</v>
      </c>
      <c r="FR40" s="10">
        <f t="shared" si="8"/>
        <v>20</v>
      </c>
      <c r="FS40" s="10">
        <f t="shared" si="8"/>
        <v>80</v>
      </c>
      <c r="FT40" s="10">
        <f t="shared" si="8"/>
        <v>0</v>
      </c>
      <c r="FU40" s="10">
        <f t="shared" si="8"/>
        <v>80</v>
      </c>
      <c r="FV40" s="10">
        <f t="shared" si="8"/>
        <v>20</v>
      </c>
      <c r="FW40" s="10">
        <f t="shared" si="8"/>
        <v>0</v>
      </c>
      <c r="FX40" s="10">
        <f t="shared" si="8"/>
        <v>20</v>
      </c>
      <c r="FY40" s="10">
        <f t="shared" si="8"/>
        <v>80</v>
      </c>
      <c r="FZ40" s="10">
        <f t="shared" si="8"/>
        <v>0</v>
      </c>
      <c r="GA40" s="10">
        <f t="shared" si="8"/>
        <v>20</v>
      </c>
      <c r="GB40" s="10">
        <f t="shared" si="8"/>
        <v>80</v>
      </c>
      <c r="GC40" s="10">
        <f t="shared" si="8"/>
        <v>0</v>
      </c>
      <c r="GD40" s="10">
        <f t="shared" si="8"/>
        <v>24</v>
      </c>
      <c r="GE40" s="10">
        <f t="shared" si="8"/>
        <v>76</v>
      </c>
      <c r="GF40" s="10">
        <f t="shared" si="8"/>
        <v>0</v>
      </c>
      <c r="GG40" s="10">
        <f t="shared" si="8"/>
        <v>24</v>
      </c>
      <c r="GH40" s="10">
        <f t="shared" si="8"/>
        <v>76</v>
      </c>
      <c r="GI40" s="10">
        <f t="shared" si="8"/>
        <v>0</v>
      </c>
      <c r="GJ40" s="10">
        <f t="shared" si="8"/>
        <v>76</v>
      </c>
      <c r="GK40" s="10">
        <f t="shared" si="8"/>
        <v>24</v>
      </c>
      <c r="GL40" s="10">
        <f t="shared" si="8"/>
        <v>0</v>
      </c>
      <c r="GM40" s="10">
        <f t="shared" si="8"/>
        <v>76</v>
      </c>
      <c r="GN40" s="10">
        <f t="shared" ref="GN40:IT40" si="9">GN39/25%</f>
        <v>24</v>
      </c>
      <c r="GO40" s="10">
        <f t="shared" si="9"/>
        <v>0</v>
      </c>
      <c r="GP40" s="10">
        <f t="shared" si="9"/>
        <v>88</v>
      </c>
      <c r="GQ40" s="10">
        <f t="shared" si="9"/>
        <v>12</v>
      </c>
      <c r="GR40" s="10">
        <f t="shared" si="9"/>
        <v>0</v>
      </c>
      <c r="GS40" s="10">
        <f t="shared" si="9"/>
        <v>20</v>
      </c>
      <c r="GT40" s="10">
        <f t="shared" si="9"/>
        <v>80</v>
      </c>
      <c r="GU40" s="10">
        <f t="shared" si="9"/>
        <v>0</v>
      </c>
      <c r="GV40" s="10">
        <f t="shared" si="9"/>
        <v>20</v>
      </c>
      <c r="GW40" s="10">
        <f t="shared" si="9"/>
        <v>80</v>
      </c>
      <c r="GX40" s="10">
        <f t="shared" si="9"/>
        <v>0</v>
      </c>
      <c r="GY40" s="10">
        <f t="shared" si="9"/>
        <v>68</v>
      </c>
      <c r="GZ40" s="10">
        <f t="shared" si="9"/>
        <v>32</v>
      </c>
      <c r="HA40" s="10">
        <f t="shared" si="9"/>
        <v>0</v>
      </c>
      <c r="HB40" s="10">
        <f t="shared" si="9"/>
        <v>20</v>
      </c>
      <c r="HC40" s="10">
        <f t="shared" si="9"/>
        <v>80</v>
      </c>
      <c r="HD40" s="10">
        <f t="shared" si="9"/>
        <v>0</v>
      </c>
      <c r="HE40" s="10">
        <f t="shared" si="9"/>
        <v>80</v>
      </c>
      <c r="HF40" s="10">
        <f t="shared" si="9"/>
        <v>20</v>
      </c>
      <c r="HG40" s="10">
        <f t="shared" si="9"/>
        <v>0</v>
      </c>
      <c r="HH40" s="10">
        <f t="shared" si="9"/>
        <v>20</v>
      </c>
      <c r="HI40" s="10">
        <f t="shared" si="9"/>
        <v>80</v>
      </c>
      <c r="HJ40" s="10">
        <f t="shared" si="9"/>
        <v>0</v>
      </c>
      <c r="HK40" s="10">
        <f t="shared" si="9"/>
        <v>20</v>
      </c>
      <c r="HL40" s="10">
        <f t="shared" si="9"/>
        <v>80</v>
      </c>
      <c r="HM40" s="10">
        <f t="shared" si="9"/>
        <v>0</v>
      </c>
      <c r="HN40" s="10">
        <f t="shared" si="9"/>
        <v>24</v>
      </c>
      <c r="HO40" s="10">
        <f t="shared" si="9"/>
        <v>76</v>
      </c>
      <c r="HP40" s="10">
        <f t="shared" si="9"/>
        <v>0</v>
      </c>
      <c r="HQ40" s="10">
        <f t="shared" si="9"/>
        <v>24</v>
      </c>
      <c r="HR40" s="10">
        <f t="shared" si="9"/>
        <v>76</v>
      </c>
      <c r="HS40" s="10">
        <f t="shared" si="9"/>
        <v>0</v>
      </c>
      <c r="HT40" s="10">
        <f t="shared" si="9"/>
        <v>76</v>
      </c>
      <c r="HU40" s="10">
        <f t="shared" si="9"/>
        <v>24</v>
      </c>
      <c r="HV40" s="10">
        <f t="shared" si="9"/>
        <v>0</v>
      </c>
      <c r="HW40" s="10">
        <f t="shared" si="9"/>
        <v>76</v>
      </c>
      <c r="HX40" s="10">
        <f t="shared" si="9"/>
        <v>24</v>
      </c>
      <c r="HY40" s="10">
        <f t="shared" si="9"/>
        <v>0</v>
      </c>
      <c r="HZ40" s="10">
        <f t="shared" si="9"/>
        <v>88</v>
      </c>
      <c r="IA40" s="10">
        <f t="shared" si="9"/>
        <v>12</v>
      </c>
      <c r="IB40" s="10">
        <f t="shared" si="9"/>
        <v>0</v>
      </c>
      <c r="IC40" s="10">
        <f t="shared" si="9"/>
        <v>20</v>
      </c>
      <c r="ID40" s="10">
        <f t="shared" si="9"/>
        <v>80</v>
      </c>
      <c r="IE40" s="10">
        <f t="shared" si="9"/>
        <v>0</v>
      </c>
      <c r="IF40" s="10">
        <f t="shared" si="9"/>
        <v>20</v>
      </c>
      <c r="IG40" s="10">
        <f t="shared" si="9"/>
        <v>80</v>
      </c>
      <c r="IH40" s="10">
        <f t="shared" si="9"/>
        <v>0</v>
      </c>
      <c r="II40" s="10">
        <f t="shared" si="9"/>
        <v>68</v>
      </c>
      <c r="IJ40" s="10">
        <f t="shared" si="9"/>
        <v>32</v>
      </c>
      <c r="IK40" s="10">
        <f t="shared" si="9"/>
        <v>0</v>
      </c>
      <c r="IL40" s="10">
        <f t="shared" si="9"/>
        <v>20</v>
      </c>
      <c r="IM40" s="10">
        <f t="shared" si="9"/>
        <v>80</v>
      </c>
      <c r="IN40" s="10">
        <f t="shared" si="9"/>
        <v>0</v>
      </c>
      <c r="IO40" s="10">
        <f t="shared" si="9"/>
        <v>80</v>
      </c>
      <c r="IP40" s="10">
        <f t="shared" si="9"/>
        <v>20</v>
      </c>
      <c r="IQ40" s="10">
        <f t="shared" si="9"/>
        <v>0</v>
      </c>
      <c r="IR40" s="10">
        <f t="shared" si="9"/>
        <v>20</v>
      </c>
      <c r="IS40" s="10">
        <f t="shared" si="9"/>
        <v>80</v>
      </c>
      <c r="IT40" s="10">
        <f t="shared" si="9"/>
        <v>0</v>
      </c>
    </row>
    <row r="42" spans="1:293" x14ac:dyDescent="0.35">
      <c r="B42" s="39" t="s">
        <v>554</v>
      </c>
      <c r="C42" s="39"/>
      <c r="D42" s="39"/>
      <c r="E42" s="39"/>
      <c r="F42" s="25"/>
      <c r="G42" s="25"/>
      <c r="H42" s="25"/>
      <c r="I42" s="25"/>
      <c r="J42" s="25"/>
      <c r="K42" s="25"/>
      <c r="L42" s="25"/>
      <c r="M42" s="25"/>
    </row>
    <row r="43" spans="1:293" x14ac:dyDescent="0.35">
      <c r="B43" s="24" t="s">
        <v>555</v>
      </c>
      <c r="C43" s="21" t="s">
        <v>549</v>
      </c>
      <c r="D43" s="29">
        <f>E43/100*25</f>
        <v>17.857142857142858</v>
      </c>
      <c r="E43" s="26">
        <f>(C40+F40+I40+L40+O40+R40+U40)/7</f>
        <v>71.428571428571431</v>
      </c>
      <c r="F43" s="25"/>
      <c r="G43" s="25"/>
      <c r="H43" s="25"/>
      <c r="I43" s="25"/>
      <c r="J43" s="25"/>
      <c r="K43" s="25"/>
      <c r="L43" s="25"/>
      <c r="M43" s="25"/>
    </row>
    <row r="44" spans="1:293" x14ac:dyDescent="0.35">
      <c r="B44" s="24" t="s">
        <v>556</v>
      </c>
      <c r="C44" s="21" t="s">
        <v>549</v>
      </c>
      <c r="D44" s="29">
        <f t="shared" ref="D44:D45" si="10">E44/100*25</f>
        <v>7.0000000000000009</v>
      </c>
      <c r="E44" s="26">
        <f>(D40+G40+J40+M40+P40+S40+V40)/7</f>
        <v>28</v>
      </c>
      <c r="F44" s="25"/>
      <c r="G44" s="25"/>
      <c r="H44" s="25"/>
      <c r="I44" s="25"/>
      <c r="J44" s="25"/>
      <c r="K44" s="25"/>
      <c r="L44" s="25"/>
      <c r="M44" s="25"/>
    </row>
    <row r="45" spans="1:293" x14ac:dyDescent="0.35">
      <c r="B45" s="24" t="s">
        <v>557</v>
      </c>
      <c r="C45" s="21" t="s">
        <v>549</v>
      </c>
      <c r="D45" s="29">
        <f t="shared" si="10"/>
        <v>0.14285714285714285</v>
      </c>
      <c r="E45" s="26">
        <f>(E40+H40+K40+N40+Q40+T40+W40)/7</f>
        <v>0.5714285714285714</v>
      </c>
      <c r="F45" s="25"/>
      <c r="G45" s="25"/>
      <c r="H45" s="25"/>
      <c r="I45" s="25"/>
      <c r="J45" s="25"/>
      <c r="K45" s="25"/>
      <c r="L45" s="25"/>
      <c r="M45" s="25"/>
    </row>
    <row r="46" spans="1:293" x14ac:dyDescent="0.35">
      <c r="B46" s="24"/>
      <c r="C46" s="45"/>
      <c r="D46" s="44">
        <f>SUM(D43:D45)</f>
        <v>25</v>
      </c>
      <c r="E46" s="44">
        <f>SUM(E43:E45)</f>
        <v>100</v>
      </c>
      <c r="F46" s="25"/>
      <c r="G46" s="25"/>
      <c r="H46" s="25"/>
      <c r="I46" s="25"/>
      <c r="J46" s="25"/>
      <c r="K46" s="25"/>
      <c r="L46" s="25"/>
      <c r="M46" s="25"/>
    </row>
    <row r="47" spans="1:293" ht="15" customHeight="1" x14ac:dyDescent="0.35">
      <c r="B47" s="24"/>
      <c r="C47" s="21"/>
      <c r="D47" s="154" t="s">
        <v>21</v>
      </c>
      <c r="E47" s="155"/>
      <c r="F47" s="156" t="s">
        <v>3</v>
      </c>
      <c r="G47" s="157"/>
      <c r="H47" s="158" t="s">
        <v>459</v>
      </c>
      <c r="I47" s="159"/>
      <c r="J47" s="158" t="s">
        <v>170</v>
      </c>
      <c r="K47" s="159"/>
      <c r="L47" s="25"/>
      <c r="M47" s="25"/>
    </row>
    <row r="48" spans="1:293" x14ac:dyDescent="0.35">
      <c r="B48" s="24" t="s">
        <v>555</v>
      </c>
      <c r="C48" s="21" t="s">
        <v>550</v>
      </c>
      <c r="D48" s="29">
        <f>E48/100*25</f>
        <v>9</v>
      </c>
      <c r="E48" s="26">
        <f>(X40+AA40+AD40+AG40+AJ40+AM40+AP40)/7</f>
        <v>36</v>
      </c>
      <c r="F48" s="21">
        <v>10</v>
      </c>
      <c r="G48" s="26">
        <f>(AS40+AV40+AY40+BB40+BE40+BH40+BK40)/7</f>
        <v>36.571428571428569</v>
      </c>
      <c r="H48" s="21">
        <v>10</v>
      </c>
      <c r="I48" s="26">
        <f>(BN40+BQ40+BT40+BW40+BZ40+CC40+CF40)/7</f>
        <v>60</v>
      </c>
      <c r="J48" s="21">
        <v>10</v>
      </c>
      <c r="K48" s="26">
        <f>(CI40+CL40+CO40+CR40+CU40+CX40+DA40)/7</f>
        <v>45.714285714285715</v>
      </c>
      <c r="L48" s="25"/>
      <c r="M48" s="25"/>
    </row>
    <row r="49" spans="2:13" x14ac:dyDescent="0.35">
      <c r="B49" s="24" t="s">
        <v>556</v>
      </c>
      <c r="C49" s="21" t="s">
        <v>550</v>
      </c>
      <c r="D49" s="29">
        <f t="shared" ref="D49:D50" si="11">E49/100*25</f>
        <v>16</v>
      </c>
      <c r="E49" s="26">
        <f>(Y40+AB40+AE40+AH40+AK40+AN40+AQ40)/7</f>
        <v>64</v>
      </c>
      <c r="F49" s="21">
        <v>15</v>
      </c>
      <c r="G49" s="26">
        <f>(AT40+AW40+AZ40+BC40+BF40+BI40+BL40)/7</f>
        <v>62.857142857142854</v>
      </c>
      <c r="H49" s="21">
        <v>15</v>
      </c>
      <c r="I49" s="26">
        <v>33</v>
      </c>
      <c r="J49" s="21">
        <v>15</v>
      </c>
      <c r="K49" s="26">
        <f>(CJ40+CM40+CP40+CS40+CV40+CY40+DB40)/7</f>
        <v>54.285714285714285</v>
      </c>
      <c r="L49" s="25"/>
      <c r="M49" s="25"/>
    </row>
    <row r="50" spans="2:13" x14ac:dyDescent="0.35">
      <c r="B50" s="24" t="s">
        <v>557</v>
      </c>
      <c r="C50" s="21" t="s">
        <v>550</v>
      </c>
      <c r="D50" s="29">
        <f t="shared" si="11"/>
        <v>0</v>
      </c>
      <c r="E50" s="26">
        <f>(Z40+AC40+AF40+AI40+AL40+AO40+AR40)/7</f>
        <v>0</v>
      </c>
      <c r="F50" s="21">
        <v>0</v>
      </c>
      <c r="G50" s="26">
        <f>(AU40+AX40+BA40+BD40+BG40+BJ40+BM40)/7</f>
        <v>0.5714285714285714</v>
      </c>
      <c r="H50" s="21">
        <v>0</v>
      </c>
      <c r="I50" s="26">
        <v>7</v>
      </c>
      <c r="J50" s="21">
        <f t="shared" ref="J50" si="12">K50/100*24</f>
        <v>0</v>
      </c>
      <c r="K50" s="26">
        <f>(CK40+CN40+CQ40+CT40+CW40+CZ40+DC40)/7</f>
        <v>0</v>
      </c>
      <c r="L50" s="25"/>
      <c r="M50" s="25"/>
    </row>
    <row r="51" spans="2:13" x14ac:dyDescent="0.35">
      <c r="B51" s="24"/>
      <c r="C51" s="21"/>
      <c r="D51" s="28">
        <f t="shared" ref="D51:I51" si="13">SUM(D48:D50)</f>
        <v>25</v>
      </c>
      <c r="E51" s="28">
        <f t="shared" si="13"/>
        <v>100</v>
      </c>
      <c r="F51" s="27">
        <f>SUM(F48:F50)</f>
        <v>25</v>
      </c>
      <c r="G51" s="27">
        <f t="shared" si="13"/>
        <v>99.999999999999986</v>
      </c>
      <c r="H51" s="27">
        <f t="shared" si="13"/>
        <v>25</v>
      </c>
      <c r="I51" s="27">
        <f t="shared" si="13"/>
        <v>100</v>
      </c>
      <c r="J51" s="27">
        <f>SUM(J48:J50)</f>
        <v>25</v>
      </c>
      <c r="K51" s="27">
        <f>SUM(K48:K50)</f>
        <v>100</v>
      </c>
      <c r="L51" s="25"/>
      <c r="M51" s="25"/>
    </row>
    <row r="52" spans="2:13" x14ac:dyDescent="0.35">
      <c r="B52" s="24" t="s">
        <v>555</v>
      </c>
      <c r="C52" s="21" t="s">
        <v>551</v>
      </c>
      <c r="D52" s="29">
        <f>E52/100*25</f>
        <v>13.857142857142858</v>
      </c>
      <c r="E52" s="26">
        <f>(DD40+DG40+DJ40+DM40+DP40+DS40+DV40)/7</f>
        <v>55.428571428571431</v>
      </c>
      <c r="F52" s="25"/>
      <c r="G52" s="25"/>
      <c r="H52" s="25"/>
      <c r="I52" s="25"/>
      <c r="J52" s="25"/>
      <c r="K52" s="25"/>
      <c r="L52" s="25"/>
      <c r="M52" s="25"/>
    </row>
    <row r="53" spans="2:13" x14ac:dyDescent="0.35">
      <c r="B53" s="24" t="s">
        <v>556</v>
      </c>
      <c r="C53" s="21" t="s">
        <v>551</v>
      </c>
      <c r="D53" s="29">
        <f>E53/100*25</f>
        <v>11.142857142857142</v>
      </c>
      <c r="E53" s="26">
        <f>(DE40+DH40+DK40+DN40+DQ40+DT40+DW40)/7</f>
        <v>44.571428571428569</v>
      </c>
      <c r="F53" s="25"/>
      <c r="G53" s="25"/>
      <c r="H53" s="25"/>
      <c r="I53" s="25"/>
      <c r="J53" s="25"/>
      <c r="K53" s="25"/>
      <c r="L53" s="25"/>
      <c r="M53" s="25"/>
    </row>
    <row r="54" spans="2:13" x14ac:dyDescent="0.35">
      <c r="B54" s="24" t="s">
        <v>557</v>
      </c>
      <c r="C54" s="21" t="s">
        <v>551</v>
      </c>
      <c r="D54" s="29">
        <f t="shared" ref="D54" si="14">E54/100*24</f>
        <v>0</v>
      </c>
      <c r="E54" s="26">
        <f>(DF40+DI40+DL40+DO40+DR40+DU40+DX40)/7</f>
        <v>0</v>
      </c>
      <c r="F54" s="25"/>
      <c r="G54" s="25"/>
      <c r="H54" s="25"/>
      <c r="I54" s="25"/>
      <c r="J54" s="25"/>
      <c r="K54" s="25"/>
      <c r="L54" s="25"/>
      <c r="M54" s="25"/>
    </row>
    <row r="55" spans="2:13" x14ac:dyDescent="0.35">
      <c r="B55" s="24"/>
      <c r="C55" s="45"/>
      <c r="D55" s="44">
        <f>SUM(D52:D54)</f>
        <v>25</v>
      </c>
      <c r="E55" s="44">
        <f>SUM(E52:E54)</f>
        <v>100</v>
      </c>
      <c r="F55" s="25"/>
      <c r="G55" s="25"/>
      <c r="H55" s="25"/>
      <c r="I55" s="25"/>
      <c r="J55" s="25"/>
      <c r="K55" s="25"/>
      <c r="L55" s="25"/>
      <c r="M55" s="25"/>
    </row>
    <row r="56" spans="2:13" x14ac:dyDescent="0.35">
      <c r="B56" s="24"/>
      <c r="C56" s="21"/>
      <c r="D56" s="160" t="s">
        <v>57</v>
      </c>
      <c r="E56" s="160"/>
      <c r="F56" s="161" t="s">
        <v>42</v>
      </c>
      <c r="G56" s="162"/>
      <c r="H56" s="158" t="s">
        <v>72</v>
      </c>
      <c r="I56" s="159"/>
      <c r="J56" s="153" t="s">
        <v>84</v>
      </c>
      <c r="K56" s="153"/>
      <c r="L56" s="153" t="s">
        <v>43</v>
      </c>
      <c r="M56" s="153"/>
    </row>
    <row r="57" spans="2:13" x14ac:dyDescent="0.35">
      <c r="B57" s="24" t="s">
        <v>555</v>
      </c>
      <c r="C57" s="21" t="s">
        <v>552</v>
      </c>
      <c r="D57" s="29">
        <f>E57/100*25</f>
        <v>11.285714285714286</v>
      </c>
      <c r="E57" s="26">
        <f>(DY40+EB40+EE40+EH40+EK40+EN40+EQ40)/7</f>
        <v>45.142857142857146</v>
      </c>
      <c r="F57" s="21">
        <v>12</v>
      </c>
      <c r="G57" s="26">
        <f>(ET40+EW40+EZ40+FC40+FF40+FI40+FL40)/7</f>
        <v>26.857142857142858</v>
      </c>
      <c r="H57" s="21">
        <v>10</v>
      </c>
      <c r="I57" s="26">
        <f>(FO40+FR40+FU40+FX40+GA40+GD40+GG40)/7</f>
        <v>36.571428571428569</v>
      </c>
      <c r="J57" s="21">
        <v>10</v>
      </c>
      <c r="K57" s="26">
        <f>(GJ40+GM40+GP40+GS40+GV40+GY40+HB40)/7</f>
        <v>52.571428571428569</v>
      </c>
      <c r="L57" s="21">
        <v>9</v>
      </c>
      <c r="M57" s="26">
        <f>(HE40+HH40+HK40+HN40+HQ40+HT40+HW40)/7</f>
        <v>45.714285714285715</v>
      </c>
    </row>
    <row r="58" spans="2:13" x14ac:dyDescent="0.35">
      <c r="B58" s="24" t="s">
        <v>556</v>
      </c>
      <c r="C58" s="21" t="s">
        <v>552</v>
      </c>
      <c r="D58" s="29">
        <f>E58/100*25</f>
        <v>13.714285714285712</v>
      </c>
      <c r="E58" s="26">
        <f>(DZ40+EC40+EF40+EI40+EL40+EO40+ER40)/7</f>
        <v>54.857142857142854</v>
      </c>
      <c r="F58" s="21">
        <v>13</v>
      </c>
      <c r="G58" s="26">
        <f>(EU40+EX40+FA40+FD40+FG40+FJ40+FM40)/7</f>
        <v>73.142857142857139</v>
      </c>
      <c r="H58" s="21">
        <v>15</v>
      </c>
      <c r="I58" s="26">
        <f>(FP40+FS40+FV40+FY40+GB40+GE40+GH40)/7</f>
        <v>63.428571428571431</v>
      </c>
      <c r="J58" s="21">
        <v>15</v>
      </c>
      <c r="K58" s="26">
        <f>(GK40+GN40+GQ40+GT40+GW40+GZ40+HC40)/7</f>
        <v>47.428571428571431</v>
      </c>
      <c r="L58" s="21">
        <v>16</v>
      </c>
      <c r="M58" s="26">
        <f>(HF40+HI40+HL40+HO40+HR40+HU40+HX40)/7</f>
        <v>54.285714285714285</v>
      </c>
    </row>
    <row r="59" spans="2:13" x14ac:dyDescent="0.35">
      <c r="B59" s="24" t="s">
        <v>557</v>
      </c>
      <c r="C59" s="21" t="s">
        <v>552</v>
      </c>
      <c r="D59" s="29">
        <f>E59/100*25</f>
        <v>0</v>
      </c>
      <c r="E59" s="26">
        <f>(EA40+ED40+EG40+EJ40+EM40+EP40+ES40)/7</f>
        <v>0</v>
      </c>
      <c r="F59" s="21">
        <f>G59/100*25</f>
        <v>0</v>
      </c>
      <c r="G59" s="26">
        <f>(EV40+EY40+FB40+FE40+FH40+FK40+FN40)/7</f>
        <v>0</v>
      </c>
      <c r="H59" s="21">
        <f t="shared" ref="H59" si="15">I59/100*24</f>
        <v>0</v>
      </c>
      <c r="I59" s="26">
        <f>(FQ40+FT40+FW40+FZ40+GC40+GF40+GI40)/7</f>
        <v>0</v>
      </c>
      <c r="J59" s="21">
        <f>K59/100*25</f>
        <v>0</v>
      </c>
      <c r="K59" s="26">
        <f>(GL40+GO40+GR40+GU40+GX40+HA40+HD40)/7</f>
        <v>0</v>
      </c>
      <c r="L59" s="21">
        <f>M59/100*25</f>
        <v>0</v>
      </c>
      <c r="M59" s="26">
        <f>(HG40+HJ40+HM40+HP40+HS40+HV40+HY40)/7</f>
        <v>0</v>
      </c>
    </row>
    <row r="60" spans="2:13" x14ac:dyDescent="0.35">
      <c r="B60" s="24"/>
      <c r="C60" s="21"/>
      <c r="D60" s="28">
        <f t="shared" ref="D60:K60" si="16">SUM(D57:D59)</f>
        <v>25</v>
      </c>
      <c r="E60" s="28">
        <f t="shared" si="16"/>
        <v>100</v>
      </c>
      <c r="F60" s="27">
        <f t="shared" si="16"/>
        <v>25</v>
      </c>
      <c r="G60" s="27">
        <f t="shared" si="16"/>
        <v>100</v>
      </c>
      <c r="H60" s="27">
        <f t="shared" si="16"/>
        <v>25</v>
      </c>
      <c r="I60" s="27">
        <f t="shared" si="16"/>
        <v>100</v>
      </c>
      <c r="J60" s="27">
        <f t="shared" si="16"/>
        <v>25</v>
      </c>
      <c r="K60" s="27">
        <f t="shared" si="16"/>
        <v>100</v>
      </c>
      <c r="L60" s="27">
        <f>SUM(L57:L59)</f>
        <v>25</v>
      </c>
      <c r="M60" s="27">
        <f>SUM(M57:M59)</f>
        <v>100</v>
      </c>
    </row>
    <row r="61" spans="2:13" x14ac:dyDescent="0.35">
      <c r="B61" s="24" t="s">
        <v>555</v>
      </c>
      <c r="C61" s="21" t="s">
        <v>553</v>
      </c>
      <c r="D61" s="29">
        <v>12</v>
      </c>
      <c r="E61" s="26">
        <f>(HZ40+IC40+IF40+II40+IL40+IO40+IR40)/7</f>
        <v>45.142857142857146</v>
      </c>
      <c r="F61" s="25"/>
      <c r="G61" s="25"/>
      <c r="H61" s="25"/>
      <c r="I61" s="25"/>
      <c r="J61" s="25"/>
      <c r="K61" s="25"/>
      <c r="L61" s="25"/>
      <c r="M61" s="25"/>
    </row>
    <row r="62" spans="2:13" x14ac:dyDescent="0.35">
      <c r="B62" s="24" t="s">
        <v>556</v>
      </c>
      <c r="C62" s="21" t="s">
        <v>553</v>
      </c>
      <c r="D62" s="29">
        <v>13</v>
      </c>
      <c r="E62" s="26">
        <f>(IA40+ID40+IG40+IJ40+IM40+IP40+IS40)/7</f>
        <v>54.857142857142854</v>
      </c>
      <c r="F62" s="25"/>
      <c r="G62" s="25"/>
      <c r="H62" s="25"/>
      <c r="I62" s="25"/>
      <c r="J62" s="25"/>
      <c r="K62" s="25"/>
      <c r="L62" s="25"/>
      <c r="M62" s="25"/>
    </row>
    <row r="63" spans="2:13" x14ac:dyDescent="0.35">
      <c r="B63" s="24" t="s">
        <v>557</v>
      </c>
      <c r="C63" s="21" t="s">
        <v>553</v>
      </c>
      <c r="D63" s="29">
        <f>(IB39+IE39+IH39+IK39+IN39+IQ39+IT39)/7</f>
        <v>0</v>
      </c>
      <c r="E63" s="26">
        <f>(IB40+IE40+IH40+IK40+IN40+IQ40+IT40)/7</f>
        <v>0</v>
      </c>
      <c r="F63" s="25"/>
      <c r="G63" s="25"/>
      <c r="H63" s="25"/>
      <c r="I63" s="25"/>
      <c r="J63" s="25"/>
      <c r="K63" s="25"/>
      <c r="L63" s="25"/>
      <c r="M63" s="25"/>
    </row>
    <row r="64" spans="2:13" x14ac:dyDescent="0.35">
      <c r="B64" s="24"/>
      <c r="C64" s="24"/>
      <c r="D64" s="28">
        <f>D61+D62+D63</f>
        <v>25</v>
      </c>
      <c r="E64" s="28">
        <f>E61+E62+E63</f>
        <v>100</v>
      </c>
      <c r="F64" s="25"/>
      <c r="G64" s="25"/>
      <c r="H64" s="25"/>
      <c r="I64" s="25"/>
      <c r="J64" s="25"/>
      <c r="K64" s="25"/>
      <c r="L64" s="25"/>
      <c r="M64" s="25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аралас 3-4 жас"Балдаурен" топ</vt:lpstr>
      <vt:lpstr>аралас 4-5 жас"Балдырған"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cp:lastPrinted>2026-06-11T09:27:58Z</cp:lastPrinted>
  <dcterms:created xsi:type="dcterms:W3CDTF">2022-12-22T06:57:03Z</dcterms:created>
  <dcterms:modified xsi:type="dcterms:W3CDTF">2026-06-29T14:15:09Z</dcterms:modified>
</cp:coreProperties>
</file>